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ESRT\1. WfA\4. Monthly Reports\2. DEWR Tables\2023-10-31\Monthly publication October 2023\Final\"/>
    </mc:Choice>
  </mc:AlternateContent>
  <xr:revisionPtr revIDLastSave="0" documentId="13_ncr:1_{EE4CF10F-3E0F-4E12-9017-40F26ABF550E}" xr6:coauthVersionLast="47" xr6:coauthVersionMax="47" xr10:uidLastSave="{00000000-0000-0000-0000-000000000000}"/>
  <bookViews>
    <workbookView xWindow="-120" yWindow="-120" windowWidth="29040" windowHeight="15720" tabRatio="732" xr2:uid="{01BE3F14-B600-4BEA-9CA9-1119900C24D2}"/>
  </bookViews>
  <sheets>
    <sheet name="Data Descriptions" sheetId="29"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ParentsNext!$A:$A,ParentsNext!$1:$3</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F66BF70-83E4-415B-B3F2-FE4394380CCF}" name="DIG6" type="1" refreshedVersion="8" background="1" saveData="1">
    <dbPr connection="DSN=Prod;UID=YT2518;Trusted_Connection=Yes;APP=Microsoft Office;WSID=LA331345" command="SET NOCOUNT ON;_x000d__x000a_-- --DECLARED EARNINGS AT CASELOAD_x000d__x000a_DECLARE @DATA_AS_AT DATE = (SELECT max(CaseloadDate) FROM espr.EOM.ProviderServicesCaseloadTrend)_x000d__x000a_--DECLARE @DATA_AS_AT DATE = '2022-10-31'_x000d__x000a_DECLARE @DECLARE_EARN_START_DATE DATE = (SELECT MAX(EFFECTIVE_START_DATE) FROM BICLK.VIEWCLK.vEADT) --for declared earnings, identify the last date the table was loaded._x000d__x000a__x000d__x000a_SELECT_x000d__x000a__x0009_ --C.ContractReferralPlacementId AS CONTRACT_REFERRAL_PLACEMENT_ID,_x000d__x000a__x0009_C.JobSeekerId AS JSKR_ID_x000d__x000a__x0009_,C.ContractTypeCode AS CONTRACT_CODE_x000d__x000a__x0009_,CASE WHEN @DECLARE_EARN_START_DATE &lt; CaseloadDate THEN CAST(CONVERT(VARCHAR(8),DATEADD(d,-28,@DECLARE_EARN_START_DATE),112) AS INT) _x000d__x000a__x0009__x0009_  ELSE CAST(CONVERT(VARCHAR(8),DATEADD(d,-28,CaseloadDate),112) AS INT) END AS [PERIOD_START_DATE]_x000d__x000a_    ,CASE WHEN @DECLARE_EARN_START_DATE &lt; CaseloadDate THEN CAST(CONVERT(VARCHAR(8),@DECLARE_EARN_START_DATE,112) AS INT) _x000d__x000a__x0009__x0009_  ELSE CAST(CONVERT(VARCHAR(8),CaseloadDate,112) AS INT) END AS PERIOD_END_DATE_x000d__x000a__x0009_,CaseloadDate AS MEASURE_DATE_x000d__x000a__x0009_,LEFT(J.CRN, NULLIF(LEN(J.CRN)-1,-1)) AS CRN_NUMBER_x000d__x000a__x000d__x000a_INTO #DECLARED_EARNINGS_STAGING_x000d__x000a_FROM (--SELECT DISTINCT_x000d__x000a_--       F.JOBSEEKERID ,_x000d__x000a_--       F.ContractTypeCode_x000d__x000a_--       FROM espr.EOM.OnlineServicesCaseloadTrend F_x000d__x000a_--       where F.caseloadcount = 1_x000d__x000a_--       AND F.CaseloadDate = CaseloadDate_x000d__x000a_       --union all _x000d__x000a_       SELECT DISTINCT_x000d__x000a_       F.JOBSEEKERID ,_x000d__x000a__x0009_   F.CaseloadDate,_x000d__x000a_       F.ContractTypeCode_x000d__x000a_       FROM espr.EOM.OnlineServicesCaseloadTrend F_x000d__x000a_       where F.caseloadcount = 1_x000d__x000a_       AND F.CaseloadDate &gt;= '2022-10-31'_x000d__x000a_       --union all _x000d__x000a_       --SELECT DISTINCT_x000d__x000a_       --F.JOBSEEKERID ,_x000d__x000a_       --F.ContractTypeCode_x000d__x000a_       --FROM espr.EOM.TtWCaseloadTrend f_x000d__x000a_       --where F.caseloadcount = 1_x000d__x000a_       --AND F.CaseloadDate = CaseloadDate_x000d__x000a_          ) C_x000d__x000a__x000d__x000a_INNER JOIN BRDS.VIEWDEN.vDEN_JOB_SEEKER J_x000d__x000a_ON C.JobSeekerId = J.JOB_SEEKER_ID_x000d__x000a_AND CaseloadDate BETWEEN J.EFFECTIVE_START_DATE AND J.EFFECTIVE_END_DATE_x000d__x000a__x000d__x000a_SELECT_x000d__x000a_-- D.CONTRACT_REFERRAL_PLACEMENT_ID,_x000d__x000a_D.JSKR_ID_x000d__x000a_,D.CONTRACT_CODE_x000d__x000a_,D.CRN_NUMBER_x000d__x000a_,D.MEASURE_DATE_x000d__x000a_,E.EADT_DOV_x000d__x000a_,E.EADT_AMR_2_x000d__x000a_,E.EADT_AMT_FREQ_CODE_x000d__x000a_,E.EADT_EARN_VRFN_CODE_x000d__x000a_,E.EADT_EARN_AMT_x000d__x000a_,E.EADT_HR_PER_FN_NUM_x000d__x000a_,E.PROCESSING_SEQUENCE_x000d__x000a__x000d__x000a_INTO #EARNINGS_DTL_x000d__x000a_FROM #DECLARED_EARNINGS_STAGING D_x000d__x000a__x000d__x000a_INNER JOIN BICLK.VIEWCLK.vEADT E _x000d__x000a_ON D.CRN_NUMBER = convert(char,E.PERSON_ID)_x000d__x000a__x000d__x000a_WHERE E.EADT_AMR_2 IS NULL --exclude D (deletions) and P (pending)_x000d__x000a_AND E.EADT_DOV BETWEEN D.PERIOD_START_DATE AND D.PERIOD_END_DATE _x000d__x000a_AND MEASURE_DATE BETWEEN E.EFFECTIVE_START_DATE AND E.EFFECTIVE_END_DATE --vEADT only contains records effective from 4 November 2016 (declarations pre this date are included)._x000d__x000a_AND E.EADT_EARN_AMT &gt; 0 --declared more than $0_x000d__x000a__x000d__x000a_--Identify participants who have declared at least one amount in the period, more than $0_x000d__x000a_SELECT _x000d__x000a_--X.CONTRACT_REFERRAL_PLACEMENT_ID,_x000d__x000a_X.JSKR_ID_x000d__x000a_,X.CONTRACT_CODE_x000d__x000a_,X.MEASURE_DATE_x000d__x000a_,1 AS DECLARED_EARNINGS_IND_x000d__x000a_INTO #JSKR_EARNINGS_LIST_x000d__x000a_FROM (_x000d__x000a__x0009_SELECT _x000d__x000a__x0009_ --D.CONTRACT_REFERRAL_PLACEMENT_ID,_x000d__x000a__x0009_D.JSKR_ID_x000d__x000a__x0009_,D.CONTRACT_CODE_x000d__x000a__x0009_,D.EADT_DOV_x000d__x000a__x0009_,D.EADT_EARN_VRFN_CODE_x000d__x000a__x0009_,D.EADT_EARN_AMT_x000d__x000a__x0009_--,ROW_NUMBER() OVER(PARTITION BY D.CONTRACT_REFERRAL_PLACEMENT_ID ORDER BY D.EADT_EARN_AMT DESC, D.PROCESSING_SEQUENCE DESC) AS [ROWNUM] --identify highest declared earning record for each caseload/exit record_x000d__x000a__x0009_,ROW_NUMBER() OVER(PARTITION BY D.JSKR_ID, D.CONTRACT_CODE,D.measure_date ORDER BY D.EADT_EARN_AMT DESC, D.PROCESSING_SEQUENCE DESC) AS [ROWNUM] --identify highest declared earning record for each caseload/exit record_x000d__x000a__x0009_,D.MEASURE_DATE_x000d__x000a__x0009_FROM #EARNINGS_DTL D_x000d__x000a__x000d__x000a_) X_x000d__x000a_WHERE X.ROWNUM = 1_x000d__x000a__x000d__x000a_SELECT  _x000d__x000a_DQ.CaseloadDate _x000d__x000a_,DQ.ContractTypeCode_x000d__x000a_--,DQ.ParticipantRegionCode_x000d__x000a_--,DQ.ParticipantRegionDesc_x000d__x000a_--,DQ.ParticipantState_x000d__x000a_,DQ.ParticipantRegionCode_x000d__x000a_,DQ.ParticipantRegionDesc_x000d__x000a_,DQ.OrgDesc_x000d__x000a_,DQ.AgeGroup_x000d__x000a_,DQ.gender_x000d__x000a_,COUNT(distinct(CASE WHEN DQ.Parent &gt;= 1 then DQ.JobSeekerId end)) AS [Parent (No.)]_x000d__x000a_,COUNT(distinct(case when DQ.[Caseload Caseload] &gt;= 1 then DQ.JobSeekerId end)) AS [Unique Participants] _x000d__x000a_,COUNT(distinct(case when DQ.[Female] &gt;= 1  then DQ.JobSeekerId end)) AS [Female (No.)] _x000d__x000a_,COUNT(distinct(case when DQ.[Male] &gt;= 1  then DQ.JobSeekerId end)) AS [Male (No.)] _x000d__x000a_,COUNT(distinct(case when DQ.indigenous &gt;= 1  then DQ.JobSeekerId end)) AS [indigenous (No.)] _x000d__x000a_,COUNT(distinct(case when DQ.PWD &gt;= 1  then DQ.JobSeekerId end)) AS [PWD (No.)]_x000d__x000a_,COUNT(distinct(case when DQ.CALD &gt;= 1  then DQ.JobSeekerId end)) AS [CALD (No.)]_x000d__x000a_,COUNT(distinct(case when DQ.Refugee &gt;= 1  then DQ.JobSeekerId end)) AS [Refugee (No.)]_x000d__x000a_,COUNT(distinct(case when DQ.ExOffender &gt;= 1  then DQ.JobSeekerId end)) AS [ExOffender (No.)]_x000d__x000a_,COUNT(distinct(case when DQ.Age &lt; 25  then DQ.JobSeekerId end)) AS [Age Under 25 Years (No.) ] _x000d__x000a_,COUNT(distinct(case when DQ.Age between 25 and 34 then DQ.JobSeekerId end)) AS [Age 25-34 Years (No.)] _x000d__x000a_,COUNT(distinct(case when DQ.Age between 35 and 44 then DQ.JobSeekerId end)) AS [Age 35-44 Years (No.)] _x000d__x000a_,COUNT(distinct(case when DQ.Age between 45 and 54 then DQ.JobSeekerId end)) AS [Age 45-54 Years(No.)] _x000d__x000a_,COUNT(distinct(case when DQ.Age &gt;= 55 then DQ.JobSeekerId end)) AS [Age 55+ Years(No.)] _x000d__x000a_--MALE_x000d__x000a_,COUNT(distinct(case when DQ.Age &lt; 25 and DQ.Male = 1   then DQ.JobSeekerId end)) AS [Male - Age Under 25 Years (No.) ] _x000d__x000a_,COUNT(distinct(case when DQ.Age between 25 and 34 and DQ.Male = 1  then DQ.JobSeekerId end)) AS [Male - Age 25-34 Years (No.)] _x000d__x000a_,COUNT(distinct(case when DQ.Age between 35 and 44 and DQ.Male = 1  then DQ.JobSeekerId end)) AS [Male - Age 35-44 Years (No.)] _x000d__x000a_,COUNT(distinct(case when DQ.Age between 45 and 54 and DQ.Male = 1  then DQ.JobSeekerId end)) AS [Male - Age 45-54 Years(No.)] _x000d__x000a_,COUNT(distinct(case when DQ.Age &gt;= 55 and DQ.Male = 1  then DQ.JobSeekerId end)) AS [Male - Age 55+ Years(No.)] _x000d__x000a__x000d__x000a_--FEMALE_x000d__x000a_,COUNT(distinct(case when DQ.Age &lt; 25 and DQ.Female = 1  then DQ.JobSeekerId end)) AS [Female - Age Under 25 Years (No.) ] _x000d__x000a_,COUNT(distinct(case when DQ.Age between 25 and 34 and DQ.Female = 1  then DQ.JobSeekerId end)) AS [Female - Age 25-34 Years (No.)] _x000d__x000a_,COUNT(distinct(case when DQ.Age between 35 and 44  and DQ.Female = 1 then DQ.JobSeekerId end)) AS [Female - Age 35-44 Years (No.)] _x000d__x000a_,COUNT(distinct(case when DQ.Age between 45 and 54  and DQ.Female = 1 then DQ.JobSeekerId end)) AS [Female - Age 45-54 Years(No.)] _x000d__x000a_,COUNT(distinct(case when DQ.Age &gt;= 55 and DQ.Female = 1  then DQ.JobSeekerId end)) AS [Female - Age 55+ Years(No.)] _x000d__x000a__x000d__x000a__x000d__x000a__x000d__x000a__x000d__x000a__x000d__x000a_,COUNT(distinct(case when D.JSKR_ID &gt;= 1 then DQ.JobSeekerId end)) AS [With Decared Earnings (No.)]_x000d__x000a_,COUNT(distinct(case when DQ.PlacementStatusCode = 'PND' then DQ.JobSeekerId end)) AS [Pending (No.)]_x000d__x000a_,COUNT(distinct(case when DQ.PlacementStatusCode = 'COM' then DQ.JobSeekerId end)) AS [Commenced (No.)]_x000d__x000a_,COUNT(distinct(case when DQ.PlacementStatusCode = 'SUS' then DQ.JobSeekerId end)) AS [Paused (No.)]_x000d__x000a_,COUNT(distinct(case when DQ.AllowanceGroup = 'Youth Allowance' then DQ.JobSeekerId end)) AS [ISP-Youth Allowance (No.)]_x000d__x000a_,COUNT(distinct(case when DQ.AllowanceGroup = 'Disability Support Pension' then DQ.JobSeekerId end)) AS [ISP-Disability Support Pension (No.)]_x000d__x000a_,COUNT(distinct(case when DQ.AllowanceGroup = 'Parenting Payment' then DQ.JobSeekerId end)) AS [ISP-Parenting Payment (No.)]_x000d__x000a_,COUNT(distinct(case when DQ.AllowanceGroup = 'Non Allowee' then DQ.JobSeekerId end)) AS [ISP-Non Allowee (No.)]_x000d__x000a_,COUNT(distinct(case when DQ.AllowanceGroup = 'Other Allowance' then DQ.JobSeekerId end)) AS [ISP-Other Allowance (No.)]_x000d__x000a_,COUNT(distinct(case when DQ.AllowanceGroup = 'Carer Payment' then DQ.JobSeekerId end)) AS [ISP-Carer Payment (No.)]_x000d__x000a_,COUNT(distinct(case when DQ.AllowanceGroup = 'JobSeeker Payment' then DQ.JobSeekerId end)) AS [ISP-JobSeeker Payment (No.)]_x000d__x000a_,COUNT(distinct(case when DQ.AllowanceGroup not in ('JobSeeker Payment','Youth Allowance') then DQ.JobSeekerId end)) AS [ISP-Others (No.)]_x000d__x000a__x000d__x000a_,COUNT(distinct(case when DQ.AllowanceGroup = 'Non Allowee' then DQ.JobSeekerId end)) AS [No ISP (No.)]_x000d__x000a_,COUNT(distinct(case when DQ.AllowanceGroup &lt;&gt; 'Non Allowee' then DQ.JobSeekerId end)) AS [Yes ISP (No.)]_x000d__x000a_,COUNT(distinct(case when DQ.PWCHours IS NULL then DQ.JobSeekerId end)) AS [No PWC (No.)]_x000d__x000a_,COUNT(distinct(case when DQ.PWCHours IS NOT NULL then DQ.JobSeekerId end)) AS [Yes PWC (No.)]_x000d__x000a_,COUNT(distinct(case when DQ.PWCHours ='0 - 7 hours per week' then DQ.JobSeekerId end)) AS [PWC 0-7 hours (No.)]_x000d__x000a_,COUNT(distinct(case when DQ.PWCHours ='8+ hours per week' then DQ.JobSeekerId end)) AS [PWC 8+ hours (No.)]_x000d__x000a_,COUNT(distinct(case when DQ.PWCHours ='8 - 14 hours per week' then DQ.JobSeekerId end)) AS [PWC 8-14 hours (No.)]_x000d__x000a_,COUNT(distinct(case when DQ.PWCHours ='15 - 22 hours per week' then DQ.JobSeekerId end)) AS [PWC 15-22 hours (No.)]_x000d__x000a_,COUNT(distinct(case when DQ.PWCHours ='23 - 29 hours per week' then DQ.JobSeekerId end)) AS [PWC 23-29 hours (No.)]_x000d__x000a__x000d__x000a__x000d__x000a__x000d__x000a_,COUNT(distinct(case when DQ.EducationGroup in ('NONE','Years 1-9','Years 10-11')  then DQ.JobSeekerId end)) AS [Education - less than year 12] _x000d__x000a_,COUNT(distinct(case when DQ.EducationGroup in ('University','trade or tafe')  then DQ.JobSeekerId end)) AS [Education - Higher level education] _x000d__x000a_,COUNT(distinct(case when DQ.EducationGroup in ('Completed Secondary School') then DQ.JobSeekerId end)) AS [Education - Completed Year 12] _x000d__x000a__x000d__x000a__x000d__x000a__x000d__x000a__x000d__x000a_FROM(--SELECT _x000d__x000a_--       F.CaseloadDate ,_x000d__x000a_--       F.ContractTypeCode,_x000d__x000a_--       F.ContractTypeDesc,_x000d__x000a_--       F.JOBSEEKERID ,_x000d__x000a_--       F.ParticipantRegionCode,_x000d__x000a_--       F.ParticipantRegionDesc,_x000d__x000a_--_x0009_     F.ParticipantState,_x000d__x000a_--_x0009_     F.Age,_x000d__x000a_--       F.AgeGroup,_x000d__x000a_--       F.gender,_x000d__x000a_--_x0009_     F.Parent,_x000d__x000a_--_x0009_     F.PlacementStatusCode,_x000d__x000a_--_x0009_     F.CALD,_x000d__x000a_--_x0009_     F.PWD,_x000d__x000a_--_x0009_     F.indigenous,_x000d__x000a_--_x0009_     F.Refugee,_x000d__x000a_--       (F.CASELOADCOUNT) AS [Caseload Caseload], _x000d__x000a_--       (F.FEMALE) AS [Female], _x000d__x000a_--       (F.MALE) AS [Male]  _x000d__x000a_--       FROM espr.EOM.OnlineServicesCaseloadTrend F_x000d__x000a_--       where F.caseloadcount = 1_x000d__x000a_--       AND F.CaseloadDate = @DATA_AS_AT_x000d__x000a_--       union all _x000d__x000a_       SELECT _x000d__x000a_       F.CaseloadDate ,_x000d__x000a_       F.ContractTypeCode,_x000d__x000a_       F.ContractTypeDesc,_x000d__x000a_       F.JOBSEEKERID ,_x000d__x000a_       F.ParticipantRegionCode,_x000d__x000a_       F.ParticipantRegionDesc,_x000d__x000a_       F.ParticipantState,_x000d__x000a__x0009_   F.SiteDesc,_x000d__x000a__x0009_   F.OrgDesc,_x000d__x000a__x0009_   F.Age,_x000d__x000a_       F.AgeGroup,_x000d__x000a_       F.gender,_x000d__x000a__x0009_   F.CALD,_x000d__x000a__x0009_   F.PWD,_x000d__x000a__x0009_   F.indigenous,_x000d__x000a__x0009_   F.Refugee,_x000d__x000a__x0009_   F.ExOffender,_x000d__x000a__x0009_   F.AllowanceGroup,_x000d__x000a__x0009_   F.PWCHours,_x000d__x000a__x0009_   F.EducationGroup,_x000d__x000a_       (F.CASELOADCOUNT) AS [Caseload Caseload], _x000d__x000a_       (F.FEMALE) AS [Female], _x000d__x000a_       (F.MALE) AS [Male],_x000d__x000a__x0009_   F.Parent,_x000d__x000a__x0009_   F.PlacementStatusCode_x000d__x000a_       FROM espr.EOM.OnlineServicesCaseloadTrend F_x000d__x000a_       where F.caseloadcount = 1_x000d__x000a_       AND F.CaseloadDate &gt;= '2022-10-31'_x000d__x000a_    --   union all _x000d__x000a_    --   SELECT _x000d__x000a_    --   F.CaseloadDate ,_x000d__x000a_    --   F.ContractTypeCode,_x000d__x000a_    --   F.ContractTypeDesc,_x000d__x000a_    --   F.JOBSEEKERID ,_x000d__x000a_    --   F.ParticipantRegionCode,_x000d__x000a_    --   F.ParticipantRegionDesc,_x000d__x000a_    --   F.ParticipantState,_x000d__x000a_    --   F.Age,_x000d__x000a_    --   F.AgeGroup,_x000d__x000a_    --   f.gender,_x000d__x000a__x0009_   --F.CALD,_x000d__x000a__x0009_   --F.PWD,_x000d__x000a__x0009_   --F.indigenous,_x000d__x000a__x0009_   --F.Refugee,_x000d__x000a_    --   (F.CASELOADCOUNT) AS [Caseload Caseload], _x000d__x000a_    --   (F.FEMALE) AS [Female], _x000d__x000a_    --   (F.MALE) AS [Male],_x000d__x000a__x0009_   --F.Parent,_x000d__x000a__x0009_   --F.PlacementStatusCode_x000d__x000a_    --   FROM espr.EOM.TtWCaseloadTrend f_x000d__x000a_    --   where F.caseloadcount = 1_x000d__x000a_    --   AND F.CaseloadDate = @DATA_AS_AT_x000d__x000a_       ) DQ_x000d__x000a__x000d__x000a_LEFT JOIN #JSKR_EARNINGS_LIST D_x000d__x000a_ON DQ.JobSeekerId = D.JSKR_ID_x000d__x000a_and DQ.CaseloadDate = D.MEASURE_DATE_x000d__x000a_--AND DQ.ContractReferralPlacementId = D.CONTRACT_REFERRAL_PLACEMENT_ID_x000d__x000a__x000d__x000a_GROUP BY _x000d__x000a_DQ.CaseloadDate _x000d__x000a_,DQ.ContractTypeCode_x000d__x000a_,DQ.ParticipantRegionCode_x000d__x000a_,DQ.ParticipantRegionDesc_x000d__x000a_--,DQ.ParticipantState_x000d__x000a_,DQ.OrgDesc_x000d__x000a_,DQ.AgeGroup_x000d__x000a_,DQ.gender"/>
  </connection>
  <connection id="2" xr16:uid="{A2F104AB-3D36-4E88-8476-7B2AF8369924}" name="PNE5" type="1" refreshedVersion="8" background="1" saveData="1">
    <dbPr connection="DSN=Prod;UID=SB4075;Trusted_Connection=Yes;APP=Microsoft Office;WSID=LA325535" command="SET NOCOUNT ON;_x000d__x000a_DECLARE @DECLARE_EARN_START_DATE DATE = (SELECT MAX(EFFECTIVE_START_DATE) FROM BICLK.VIEWCLK.vEADT) --for declared earnings, identify the last date the table was loaded._x000d__x000a__x000d__x000a_SELECT_x000d__x000a__x0009_ --C.ContractReferralPlacementId AS CONTRACT_REFERRAL_PLACEMENT_ID,_x000d__x000a__x0009_C.JobSeekerId AS JSKR_ID_x000d__x000a__x0009_,C.ContractTypeCode AS CONTRACT_CODE_x000d__x000a__x0009_,CASE WHEN @DECLARE_EARN_START_DATE &lt; CaseloadDate THEN CAST(CONVERT(VARCHAR(8),DATEADD(d,-28,@DECLARE_EARN_START_DATE),112) AS INT) _x000d__x000a__x0009__x0009_  ELSE CAST(CONVERT(VARCHAR(8),DATEADD(d,-28,CaseloadDate),112) AS INT) END AS [PERIOD_START_DATE]_x000d__x000a_    ,CASE WHEN @DECLARE_EARN_START_DATE &lt; CaseloadDate THEN CAST(CONVERT(VARCHAR(8),@DECLARE_EARN_START_DATE,112) AS INT) _x000d__x000a__x0009__x0009_  ELSE CAST(CONVERT(VARCHAR(8),CaseloadDate,112) AS INT) END AS PERIOD_END_DATE_x000d__x000a__x0009_,CaseloadDate AS MEASURE_DATE_x000d__x000a__x0009_,LEFT(J.CRN, NULLIF(LEN(J.CRN)-1,-1)) AS CRN_NUMBER_x000d__x000a__x000d__x000a_INTO #DECLARED_EARNINGS_STAGING_x000d__x000a_FROM (--SELECT DISTINCT_x000d__x000a_--       F.JOBSEEKERID ,_x000d__x000a_--       F.ContractTypeCode_x000d__x000a_--       FROM espr.EOM.OnlineServicesCaseloadTrend F_x000d__x000a_--       where F.caseloadcount = 1_x000d__x000a_--       AND F.CaseloadDate = CaseloadDate_x000d__x000a_       --union all _x000d__x000a_       SELECT DISTINCT_x000d__x000a_       F.JOBSEEKERID ,_x000d__x000a__x0009_   F.CaseloadDate,_x000d__x000a_       F.ContractTypeCode_x000d__x000a_       FROM espr.EOM.ParentsNextCaseloadTrend F_x000d__x000a_       where F.caseloadcount = 1_x000d__x000a_       AND F.CaseloadDate &gt;= '2022-10-31'_x000d__x000a_       --union all _x000d__x000a_       --SELECT DISTINCT_x000d__x000a_       --F.JOBSEEKERID ,_x000d__x000a_       --F.ContractTypeCode_x000d__x000a_       --FROM espr.EOM.TtWCaseloadTrend f_x000d__x000a_       --where F.caseloadcount = 1_x000d__x000a_       --AND F.CaseloadDate = CaseloadDate_x000d__x000a_          ) C_x000d__x000a__x000d__x000a_INNER JOIN BRDS.VIEWDEN.vDEN_JOB_SEEKER J_x000d__x000a_ON C.JobSeekerId = J.JOB_SEEKER_ID_x000d__x000a_AND CaseloadDate BETWEEN J.EFFECTIVE_START_DATE AND J.EFFECTIVE_END_DATE_x000d__x000a__x000d__x000a_SELECT_x000d__x000a_-- D.CONTRACT_REFERRAL_PLACEMENT_ID,_x000d__x000a_D.JSKR_ID_x000d__x000a_,D.CONTRACT_CODE_x000d__x000a_,D.CRN_NUMBER_x000d__x000a_,D.MEASURE_DATE_x000d__x000a_,E.EADT_DOV_x000d__x000a_,E.EADT_AMR_2_x000d__x000a_,E.EADT_AMT_FREQ_CODE_x000d__x000a_,E.EADT_EARN_VRFN_CODE_x000d__x000a_,E.EADT_EARN_AMT_x000d__x000a_,E.EADT_HR_PER_FN_NUM_x000d__x000a_,E.PROCESSING_SEQUENCE_x000d__x000a__x000d__x000a_INTO #EARNINGS_DTL_x000d__x000a_FROM #DECLARED_EARNINGS_STAGING D_x000d__x000a__x000d__x000a_INNER JOIN BICLK.VIEWCLK.vEADT E _x000d__x000a_ON D.CRN_NUMBER = convert(char,E.PERSON_ID)_x000d__x000a__x000d__x000a_WHERE E.EADT_AMR_2 IS NULL --exclude D (deletions) and P (pending)_x000d__x000a_AND E.EADT_DOV BETWEEN D.PERIOD_START_DATE AND D.PERIOD_END_DATE _x000d__x000a_AND MEASURE_DATE BETWEEN E.EFFECTIVE_START_DATE AND E.EFFECTIVE_END_DATE --vEADT only contains records effective from 4 November 2016 (declarations pre this date are included)._x000d__x000a_AND E.EADT_EARN_AMT &gt; 0 --declared more than $0_x000d__x000a__x000d__x000a_--Identify participants who have declared at least one amount in the period, more than $0_x000d__x000a_SELECT _x000d__x000a_--X.CONTRACT_REFERRAL_PLACEMENT_ID,_x000d__x000a_X.JSKR_ID_x000d__x000a_,X.CONTRACT_CODE_x000d__x000a_,X.MEASURE_DATE_x000d__x000a_,1 AS DECLARED_EARNINGS_IND_x000d__x000a_INTO #JSKR_EARNINGS_LIST_x000d__x000a_FROM (_x000d__x000a__x0009_SELECT _x000d__x000a__x0009_ --D.CONTRACT_REFERRAL_PLACEMENT_ID,_x000d__x000a__x0009_D.JSKR_ID_x000d__x000a__x0009_,D.CONTRACT_CODE_x000d__x000a__x0009_,D.EADT_DOV_x000d__x000a__x0009_,D.EADT_EARN_VRFN_CODE_x000d__x000a__x0009_,D.EADT_EARN_AMT_x000d__x000a__x0009_--,ROW_NUMBER() OVER(PARTITION BY D.CONTRACT_REFERRAL_PLACEMENT_ID ORDER BY D.EADT_EARN_AMT DESC, D.PROCESSING_SEQUENCE DESC) AS [ROWNUM] --identify highest declared earning record for each caseload/exit record_x000d__x000a__x0009_,ROW_NUMBER() OVER(PARTITION BY D.JSKR_ID, D.CONTRACT_CODE,D.measure_date ORDER BY D.EADT_EARN_AMT DESC, D.PROCESSING_SEQUENCE DESC) AS [ROWNUM] --identify highest declared earning record for each caseload/exit record_x000d__x000a__x0009_,D.MEASURE_DATE_x000d__x000a__x0009_FROM #EARNINGS_DTL D_x000d__x000a__x000d__x000a_) X_x000d__x000a_WHERE X.ROWNUM = 1_x000d__x000a__x000d__x000a_SELECT _x000d__x000a__x000d__x000a_DQ.[Caseload Date]_x000d__x000a_,DQ.ContractTypeCode_x000d__x000a_,DQ.ParticipantRegionCode_x000d__x000a_,DQ.ParticipantRegionDesc_x000d__x000a_,DQ.[Site Name]_x000d__x000a_,DQ.Provider_x000d__x000a_,COUNT(distinct(case when DQ.[Caseload Count] &gt;= 1 then DQ.JobSeekerId end)) AS [Total Caseload] _x000d__x000a_,COUNT(distinct(case when DQ.[Female] &gt;= 1  then DQ.JobSeekerId end)) AS [Female] _x000d__x000a_,COUNT(distinct(case when DQ.[Male] &gt;= 1  then DQ.JobSeekerId end)) AS [Male] _x000d__x000a_,COUNT(distinct(case when DQ.[Age &lt;25] &gt;= 1 then DQ.JobSeekerId end)) AS [Age &lt;25 Years] _x000d__x000a_,COUNT(distinct(case when DQ.[Age 25-34] &gt;= 1 then DQ.JobSeekerId end)) AS [Age 25-34 Years] _x000d__x000a_,COUNT(distinct(case when DQ.[Age 35-44] &gt;= 1 then DQ.JobSeekerId end)) AS [Age 35-44 Years] _x000d__x000a_,COUNT(distinct(case when DQ.[Age 45+] &gt;= 1 then DQ.JobSeekerId end)) AS [Age 45+ Years] _x000d__x000a_,COUNT(distinct(case when DQ.indigenous &gt;= 1  then DQ.JobSeekerId end)) AS [indigenous] _x000d__x000a_,COUNT(distinct(case when DQ.PWD &gt;= 1  then DQ.JobSeekerId end)) AS [PWD]_x000d__x000a_,COUNT(distinct(case when DQ.CALD &gt;= 1  then DQ.JobSeekerId end)) AS [CALD]_x000d__x000a_,COUNT(distinct(case when DQ.Refugee &gt;= 1  then DQ.JobSeekerId end)) AS [Refugee]_x000d__x000a_,COUNT(distinct(case when [Parenting Payment Single] &gt;= 1 then DQ.JobSeekerId end)) AS [Parenting Payment Single]_x000d__x000a_,COUNT (distinct(case when [Parenting Payment Partnered] &gt;= 1 then DQ.JobSeekerId end)) AS [Parenting Payment Partnered]_x000d__x000a_,COUNT (distinct(case when [PWC] &gt;= 1 then DQ.JobSeekerId end)) AS [Partial Capacity to Work]_x000d__x000a_,COUNT(distinct(case when D.JSKR_ID &gt;= 1 then DQ.JobSeekerId end)) AS [With Declared Earnings]_x000d__x000a_,COUNT (distinct(case when [EDU Did not complete Yr 12] &gt;= 1 then DQ.JobSeekerId end)) as [Education Less than Year 12]_x000d__x000a_,COUNT (distinct(case when [EDU completed Yr 12] &gt;= 1 then DQ.JobSeekerId end)) as [Education Completed Year 12]_x000d__x000a_,COUNT (distinct(case when [EDU completed post-secondary] &gt;= 1 then DQ.JobSeekerId end)) as [Education non-school qualification]_x000d__x000a__x000d__x000a__x000d__x000a__x000d__x000a_FROM(_x000d__x000a__x000d__x000a_SELECT _x000d__x000a_    CaseloadDate AS [Caseload Date],_x000d__x000a__x0009_SiteRegionDesc as [Employment Region],_x000d__x000a__x0009_OrgDesc as [Provider],_x000d__x000a__x0009_SiteDesc as [Site Name],_x000d__x000a__x0009_ParticipantRegionCode, _x000d__x000a__x0009_ParticipantRegionDesc, _x000d__x000a__x0009_ContractTypeCode,_x000d__x000a__x0009_JobSeekerId,_x000d__x000a__x000d__x000a__x000d__x000a__x000d__x000a_    SUM(CASELOADCOUNT) AS [Caseload Count], _x000d__x000a_    SUM(FEMALE) AS [Female], _x000d__x000a_    SUM(MALE) AS [Male], _x000d__x000a_    SUM(CASE WHEN AGE &lt; 25 THEN 1 END) AS [Age &lt;25], _x000d__x000a_    SUM(CASE WHEN AGE BETWEEN 25 AND 34 THEN 1 END) AS [Age 25-34],_x000d__x000a_    SUM(CASE WHEN AGE BETWEEN 35 AND 44 THEN 1 END) AS [Age 35-44],_x000d__x000a_    SUM(CASE WHEN AGE &gt;= 45 THEN 1 END) AS [Age 45+],     _x000d__x000a_    SUM(INDIGENOUS) AS [Indigenous], _x000d__x000a_    SUM(PWD) AS [PWD], _x000d__x000a_    SUM(CALD) AS [CALD],_x000d__x000a_    SUM(REFUGEE) AS [Refugee],_x000d__x000a_    SUM(CASE WHEN ALLOWANCECODE = 'PPP' THEN 1 ELSE 0 END) as [Parenting Payment Partnered],_x000d__x000a_    SUM(CASE WHEN ALLOWANCECODE = 'PPS' THEN 1 ELSE 0 END) as [Parenting Payment Single],_x000d__x000a_    SUM(CASE WHEN PWCHOURS is not null THEN 1 END) AS [PWC],_x000d__x000a_    SUM(CASE WHEN EducationGroup in ('Years 1-9','Years 10-11','None') THEN 1 END) AS [EDU Did not complete Yr 12],_x000d__x000a_    SUM(CASE WHEN EducationGroup in ('Completed Secondary School') THEN 1 END) AS [EDU completed Yr 12],_x000d__x000a_    SUM(CASE WHEN EducationGroup in ('Trade or Tafe', 'University') THEN 1 END) AS [EDU completed post-secondary]_x000d__x000a_    _x000d__x000a_FROM ESPR.EOM.ParentsNextCaseloadTrend_x000d__x000a__x000d__x000a_WHERE CaseloadDate &gt;= '2022-10-31'_x000d__x000a_GROUP BY_x000d__x000a_    CaseloadDate,_x000d__x000a__x0009_SiteRegionDesc,_x000d__x000a__x0009_OrgDesc,_x000d__x000a__x0009_SiteDesc,_x000d__x000a__x0009_SiteLocality, _x000d__x000a__x0009_ParticipantRegionCode, _x000d__x000a__x0009_ParticipantRegionDesc, _x000d__x000a__x0009_ContractTypeCode,_x000d__x000a__x0009_JobSeekerId_x000d__x000a__x000d__x000a_) DQ_x000d__x000a__x000d__x000a_LEFT JOIN #JSKR_EARNINGS_LIST D_x000d__x000a_ON DQ.JobSeekerId = D.JSKR_ID_x000d__x000a_and DQ.[Caseload Date] = D.MEASURE_DATE_x000d__x000a_--AND DQ.ContractReferralPlacementId = D.CONTRACT_REFERRAL_PLACEMENT_ID_x000d__x000a__x000d__x000a_GROUP BY _x000d__x000a__x000d__x000a_DQ.[Caseload Date]_x000d__x000a_,DQ.ContractTypeCode_x000d__x000a_,DQ.ParticipantRegionCode_x000d__x000a_,DQ.ParticipantRegionDesc_x000d__x000a_,DQ.[Site Name]_x000d__x000a_,DQ.Provider"/>
  </connection>
  <connection id="3" xr16:uid="{4F66BF70-83E4-415B-B3F2-FE4394380CCF}" name="PRO6" type="1" refreshedVersion="8" background="1" saveData="1">
    <dbPr connection="DSN=Prod;UID=YT2518;Trusted_Connection=Yes;APP=Microsoft Office;WSID=LA331345" command="SET NOCOUNT ON;_x000d__x000a_-- --DECLARED EARNINGS AT CASELOAD_x000d__x000a_DECLARE @DATA_AS_AT DATE = (SELECT max(CaseloadDate) FROM espr.EOM.ProviderServicesCaseloadTrend)_x000d__x000a_--DECLARE @DATA_AS_AT DATE = '2022-10-31'_x000d__x000a_DECLARE @DECLARE_EARN_START_DATE DATE = (SELECT MAX(EFFECTIVE_START_DATE) FROM BICLK.VIEWCLK.vEADT) --for declared earnings, identify the last date the table was loaded._x000d__x000a__x000d__x000a_SELECT_x000d__x000a__x0009_ --C.ContractReferralPlacementId AS CONTRACT_REFERRAL_PLACEMENT_ID,_x000d__x000a__x0009_C.JobSeekerId AS JSKR_ID_x000d__x000a__x0009_,C.ContractTypeCode AS CONTRACT_CODE_x000d__x000a__x0009_,CASE WHEN @DECLARE_EARN_START_DATE &lt; CaseloadDate THEN CAST(CONVERT(VARCHAR(8),DATEADD(d,-28,@DECLARE_EARN_START_DATE),112) AS INT) _x000d__x000a__x0009__x0009_  ELSE CAST(CONVERT(VARCHAR(8),DATEADD(d,-28,CaseloadDate),112) AS INT) END AS [PERIOD_START_DATE]_x000d__x000a_    ,CASE WHEN @DECLARE_EARN_START_DATE &lt; CaseloadDate THEN CAST(CONVERT(VARCHAR(8),@DECLARE_EARN_START_DATE,112) AS INT) _x000d__x000a__x0009__x0009_  ELSE CAST(CONVERT(VARCHAR(8),CaseloadDate,112) AS INT) END AS PERIOD_END_DATE_x000d__x000a__x0009_,CaseloadDate AS MEASURE_DATE_x000d__x000a__x0009_,LEFT(J.CRN, NULLIF(LEN(J.CRN)-1,-1)) AS CRN_NUMBER_x000d__x000a__x000d__x000a_INTO #DECLARED_EARNINGS_STAGING_x000d__x000a_FROM (--SELECT DISTINCT_x000d__x000a_--       F.JOBSEEKERID ,_x000d__x000a_--       F.ContractTypeCode_x000d__x000a_--       FROM espr.EOM.OnlineServicesCaseloadTrend F_x000d__x000a_--       where F.caseloadcount = 1_x000d__x000a_--       AND F.CaseloadDate = CaseloadDate_x000d__x000a_       --union all _x000d__x000a_       SELECT DISTINCT_x000d__x000a_       F.JOBSEEKERID ,_x000d__x000a__x0009_   F.CaseloadDate,_x000d__x000a_       F.ContractTypeCode_x000d__x000a_       FROM espr.EOM.ProviderServicesCaseloadTrend F_x000d__x000a_       where F.caseloadcount = 1_x000d__x000a_       AND F.CaseloadDate &gt;= '2022-10-31'_x000d__x000a_       --union all _x000d__x000a_       --SELECT DISTINCT_x000d__x000a_       --F.JOBSEEKERID ,_x000d__x000a_       --F.ContractTypeCode_x000d__x000a_       --FROM espr.EOM.TtWCaseloadTrend f_x000d__x000a_       --where F.caseloadcount = 1_x000d__x000a_       --AND F.CaseloadDate = CaseloadDate_x000d__x000a_          ) C_x000d__x000a__x000d__x000a_INNER JOIN BRDS.VIEWDEN.vDEN_JOB_SEEKER J_x000d__x000a_ON C.JobSeekerId = J.JOB_SEEKER_ID_x000d__x000a_AND CaseloadDate BETWEEN J.EFFECTIVE_START_DATE AND J.EFFECTIVE_END_DATE_x000d__x000a__x000d__x000a_SELECT_x000d__x000a_-- D.CONTRACT_REFERRAL_PLACEMENT_ID,_x000d__x000a_D.JSKR_ID_x000d__x000a_,D.CONTRACT_CODE_x000d__x000a_,D.CRN_NUMBER_x000d__x000a_,D.MEASURE_DATE_x000d__x000a_,E.EADT_DOV_x000d__x000a_,E.EADT_AMR_2_x000d__x000a_,E.EADT_AMT_FREQ_CODE_x000d__x000a_,E.EADT_EARN_VRFN_CODE_x000d__x000a_,E.EADT_EARN_AMT_x000d__x000a_,E.EADT_HR_PER_FN_NUM_x000d__x000a_,E.PROCESSING_SEQUENCE_x000d__x000a__x000d__x000a_INTO #EARNINGS_DTL_x000d__x000a_FROM #DECLARED_EARNINGS_STAGING D_x000d__x000a__x000d__x000a_INNER JOIN BICLK.VIEWCLK.vEADT E _x000d__x000a_ON D.CRN_NUMBER = convert(char,E.PERSON_ID)_x000d__x000a__x000d__x000a_WHERE E.EADT_AMR_2 IS NULL --exclude D (deletions) and P (pending)_x000d__x000a_AND E.EADT_DOV BETWEEN D.PERIOD_START_DATE AND D.PERIOD_END_DATE _x000d__x000a_AND MEASURE_DATE BETWEEN E.EFFECTIVE_START_DATE AND E.EFFECTIVE_END_DATE --vEADT only contains records effective from 4 November 2016 (declarations pre this date are included)._x000d__x000a_AND E.EADT_EARN_AMT &gt; 0 --declared more than $0_x000d__x000a__x000d__x000a_--Identify participants who have declared at least one amount in the period, more than $0_x000d__x000a_SELECT _x000d__x000a_--X.CONTRACT_REFERRAL_PLACEMENT_ID,_x000d__x000a_X.JSKR_ID_x000d__x000a_,X.CONTRACT_CODE_x000d__x000a_,X.MEASURE_DATE_x000d__x000a_,1 AS DECLARED_EARNINGS_IND_x000d__x000a_INTO #JSKR_EARNINGS_LIST_x000d__x000a_FROM (_x000d__x000a__x0009_SELECT _x000d__x000a__x0009_ --D.CONTRACT_REFERRAL_PLACEMENT_ID,_x000d__x000a__x0009_D.JSKR_ID_x000d__x000a__x0009_,D.CONTRACT_CODE_x000d__x000a__x0009_,D.EADT_DOV_x000d__x000a__x0009_,D.EADT_EARN_VRFN_CODE_x000d__x000a__x0009_,D.EADT_EARN_AMT_x000d__x000a__x0009_--,ROW_NUMBER() OVER(PARTITION BY D.CONTRACT_REFERRAL_PLACEMENT_ID ORDER BY D.EADT_EARN_AMT DESC, D.PROCESSING_SEQUENCE DESC) AS [ROWNUM] --identify highest declared earning record for each caseload/exit record_x000d__x000a__x0009_,ROW_NUMBER() OVER(PARTITION BY D.JSKR_ID, D.CONTRACT_CODE,D.measure_date ORDER BY D.EADT_EARN_AMT DESC, D.PROCESSING_SEQUENCE DESC) AS [ROWNUM] --identify highest declared earning record for each caseload/exit record_x000d__x000a__x0009_,D.MEASURE_DATE_x000d__x000a__x0009_FROM #EARNINGS_DTL D_x000d__x000a__x000d__x000a_) X_x000d__x000a_WHERE X.ROWNUM = 1_x000d__x000a__x000d__x000a_SELECT  _x000d__x000a_DQ.CaseloadDate _x000d__x000a_,DQ.ContractTypeCode_x000d__x000a_--,DQ.ParticipantRegionCode_x000d__x000a_--,DQ.ParticipantRegionDesc_x000d__x000a_--,DQ.ParticipantState_x000d__x000a_,DQ.ParticipantRegionCode_x000d__x000a_,DQ.ParticipantRegionDesc_x000d__x000a_,DQ.OrgDesc_x000d__x000a_,DQ.AgeGroup_x000d__x000a_,DQ.gender_x000d__x000a_,COUNT(distinct(CASE WHEN DQ.Parent &gt;= 1 then DQ.JobSeekerId end)) AS [Parent (No.)]_x000d__x000a_,COUNT(distinct(case when DQ.[Caseload Caseload] &gt;= 1 then DQ.JobSeekerId end)) AS [Unique Participants] _x000d__x000a_,COUNT(distinct(case when DQ.[Female] &gt;= 1  then DQ.JobSeekerId end)) AS [Female (No.)] _x000d__x000a_,COUNT(distinct(case when DQ.[Male] &gt;= 1  then DQ.JobSeekerId end)) AS [Male (No.)] _x000d__x000a_,COUNT(distinct(case when DQ.indigenous &gt;= 1  then DQ.JobSeekerId end)) AS [indigenous (No.)] _x000d__x000a_,COUNT(distinct(case when DQ.PWD &gt;= 1  then DQ.JobSeekerId end)) AS [PWD (No.)]_x000d__x000a_,COUNT(distinct(case when DQ.CALD &gt;= 1  then DQ.JobSeekerId end)) AS [CALD (No.)]_x000d__x000a_,COUNT(distinct(case when DQ.Refugee &gt;= 1  then DQ.JobSeekerId end)) AS [Refugee (No.)]_x000d__x000a_,COUNT(distinct(case when DQ.ExOffender &gt;= 1  then DQ.JobSeekerId end)) AS [ExOffender (No.)]_x000d__x000a_,COUNT(distinct(case when DQ.Age &lt; 25  then DQ.JobSeekerId end)) AS [Age Under 25 Years (No.) ] _x000d__x000a_,COUNT(distinct(case when DQ.Age between 25 and 34 then DQ.JobSeekerId end)) AS [Age 25-34 Years (No.)] _x000d__x000a_,COUNT(distinct(case when DQ.Age between 35 and 44 then DQ.JobSeekerId end)) AS [Age 35-44 Years (No.)] _x000d__x000a_,COUNT(distinct(case when DQ.Age between 45 and 54 then DQ.JobSeekerId end)) AS [Age 45-54 Years(No.)] _x000d__x000a_,COUNT(distinct(case when DQ.Age &gt;= 55 then DQ.JobSeekerId end)) AS [Age 55+ Years(No.)] _x000d__x000a_--MALE_x000d__x000a_,COUNT(distinct(case when DQ.Age &lt; 25 and DQ.Male = 1   then DQ.JobSeekerId end)) AS [Male - Age Under 25 Years (No.) ] _x000d__x000a_,COUNT(distinct(case when DQ.Age between 25 and 34 and DQ.Male = 1  then DQ.JobSeekerId end)) AS [Male - Age 25-34 Years (No.)] _x000d__x000a_,COUNT(distinct(case when DQ.Age between 35 and 44 and DQ.Male = 1  then DQ.JobSeekerId end)) AS [Male - Age 35-44 Years (No.)] _x000d__x000a_,COUNT(distinct(case when DQ.Age between 45 and 54 and DQ.Male = 1  then DQ.JobSeekerId end)) AS [Male - Age 45-54 Years(No.)] _x000d__x000a_,COUNT(distinct(case when DQ.Age &gt;= 55 and DQ.Male = 1  then DQ.JobSeekerId end)) AS [Male - Age 55+ Years(No.)] _x000d__x000a__x000d__x000a_--FEMALE_x000d__x000a_,COUNT(distinct(case when DQ.Age &lt; 25 and DQ.Female = 1  then DQ.JobSeekerId end)) AS [Female - Age Under 25 Years (No.) ] _x000d__x000a_,COUNT(distinct(case when DQ.Age between 25 and 34 and DQ.Female = 1  then DQ.JobSeekerId end)) AS [Female - Age 25-34 Years (No.)] _x000d__x000a_,COUNT(distinct(case when DQ.Age between 35 and 44  and DQ.Female = 1 then DQ.JobSeekerId end)) AS [Female - Age 35-44 Years (No.)] _x000d__x000a_,COUNT(distinct(case when DQ.Age between 45 and 54  and DQ.Female = 1 then DQ.JobSeekerId end)) AS [Female - Age 45-54 Years(No.)] _x000d__x000a_,COUNT(distinct(case when DQ.Age &gt;= 55 and DQ.Female = 1  then DQ.JobSeekerId end)) AS [Female - Age 55+ Years(No.)] _x000d__x000a__x000d__x000a__x000d__x000a__x000d__x000a__x000d__x000a__x000d__x000a_,COUNT(distinct(case when D.JSKR_ID &gt;= 1 then DQ.JobSeekerId end)) AS [With Decared Earnings (No.)]_x000d__x000a_,COUNT(distinct(case when DQ.PlacementStatusCode = 'PND' then DQ.JobSeekerId end)) AS [Pending (No.)]_x000d__x000a_,COUNT(distinct(case when DQ.PlacementStatusCode = 'COM' then DQ.JobSeekerId end)) AS [Commenced (No.)]_x000d__x000a_,COUNT(distinct(case when DQ.PlacementStatusCode = 'SUS' then DQ.JobSeekerId end)) AS [Paused (No.)]_x000d__x000a_,COUNT(distinct(case when DQ.AllowanceGroup = 'Youth Allowance' then DQ.JobSeekerId end)) AS [ISP-Youth Allowance (No.)]_x000d__x000a_,COUNT(distinct(case when DQ.AllowanceGroup = 'Disability Support Pension' then DQ.JobSeekerId end)) AS [ISP-Disability Support Pension (No.)]_x000d__x000a_,COUNT(distinct(case when DQ.AllowanceGroup = 'Parenting Payment' then DQ.JobSeekerId end)) AS [ISP-Parenting Payment (No.)]_x000d__x000a_,COUNT(distinct(case when DQ.AllowanceGroup = 'Non Allowee' then DQ.JobSeekerId end)) AS [ISP-Non Allowee (No.)]_x000d__x000a_,COUNT(distinct(case when DQ.AllowanceGroup = 'Other Allowance' then DQ.JobSeekerId end)) AS [ISP-Other Allowance (No.)]_x000d__x000a_,COUNT(distinct(case when DQ.AllowanceGroup = 'Carer Payment' then DQ.JobSeekerId end)) AS [ISP-Carer Payment (No.)]_x000d__x000a_,COUNT(distinct(case when DQ.AllowanceGroup = 'JobSeeker Payment' then DQ.JobSeekerId end)) AS [ISP-JobSeeker Payment (No.)]_x000d__x000a_,COUNT(distinct(case when DQ.AllowanceGroup not in ('JobSeeker Payment','Youth Allowance') then DQ.JobSeekerId end)) AS [ISP-Others (No.)]_x000d__x000a__x000d__x000a_,COUNT(distinct(case when DQ.AllowanceGroup = 'Non Allowee' then DQ.JobSeekerId end)) AS [No ISP (No.)]_x000d__x000a_,COUNT(distinct(case when DQ.AllowanceGroup &lt;&gt; 'Non Allowee' then DQ.JobSeekerId end)) AS [Yes ISP (No.)]_x000d__x000a_,COUNT(distinct(case when DQ.PWCHours IS NULL then DQ.JobSeekerId end)) AS [No PWC (No.)]_x000d__x000a_,COUNT(distinct(case when DQ.PWCHours IS NOT NULL then DQ.JobSeekerId end)) AS [Yes PWC (No.)]_x000d__x000a_,COUNT(distinct(case when DQ.PWCHours ='0 - 7 hours per week' then DQ.JobSeekerId end)) AS [PWC 0-7 hours (No.)]_x000d__x000a_,COUNT(distinct(case when DQ.PWCHours ='8+ hours per week' then DQ.JobSeekerId end)) AS [PWC 8+ hours (No.)]_x000d__x000a_,COUNT(distinct(case when DQ.PWCHours ='8 - 14 hours per week' then DQ.JobSeekerId end)) AS [PWC 8-14 hours (No.)]_x000d__x000a_,COUNT(distinct(case when DQ.PWCHours ='15 - 22 hours per week' then DQ.JobSeekerId end)) AS [PWC 15-22 hours (No.)]_x000d__x000a_,COUNT(distinct(case when DQ.PWCHours ='23 - 29 hours per week' then DQ.JobSeekerId end)) AS [PWC 23-29 hours (No.)]_x000d__x000a__x000d__x000a__x000d__x000a__x000d__x000a_,COUNT(distinct(case when DQ.EducationGroup in ('NONE','Years 1-9','Years 10-11')  then DQ.JobSeekerId end)) AS [Education - less than year 12] _x000d__x000a_,COUNT(distinct(case when DQ.EducationGroup in ('University','trade or tafe')  then DQ.JobSeekerId end)) AS [Education - Higher level education] _x000d__x000a_,COUNT(distinct(case when DQ.EducationGroup in ('Completed Secondary School') then DQ.JobSeekerId end)) AS [Education - Completed Year 12] _x000d__x000a__x000d__x000a__x000d__x000a__x000d__x000a__x000d__x000a_FROM(--SELECT _x000d__x000a_--       F.CaseloadDate ,_x000d__x000a_--       F.ContractTypeCode,_x000d__x000a_--       F.ContractTypeDesc,_x000d__x000a_--       F.JOBSEEKERID ,_x000d__x000a_--       F.ParticipantRegionCode,_x000d__x000a_--       F.ParticipantRegionDesc,_x000d__x000a_--_x0009_     F.ParticipantState,_x000d__x000a_--_x0009_     F.Age,_x000d__x000a_--       F.AgeGroup,_x000d__x000a_--       F.gender,_x000d__x000a_--_x0009_     F.Parent,_x000d__x000a_--_x0009_     F.PlacementStatusCode,_x000d__x000a_--_x0009_     F.CALD,_x000d__x000a_--_x0009_     F.PWD,_x000d__x000a_--_x0009_     F.indigenous,_x000d__x000a_--_x0009_     F.Refugee,_x000d__x000a_--       (F.CASELOADCOUNT) AS [Caseload Caseload], _x000d__x000a_--       (F.FEMALE) AS [Female], _x000d__x000a_--       (F.MALE) AS [Male]  _x000d__x000a_--       FROM espr.EOM.OnlineServicesCaseloadTrend F_x000d__x000a_--       where F.caseloadcount = 1_x000d__x000a_--       AND F.CaseloadDate = @DATA_AS_AT_x000d__x000a_--       union all _x000d__x000a_       SELECT _x000d__x000a_       F.CaseloadDate ,_x000d__x000a_       F.ContractTypeCode,_x000d__x000a_       F.ContractTypeDesc,_x000d__x000a_       F.JOBSEEKERID ,_x000d__x000a_       F.ParticipantRegionCode,_x000d__x000a_       F.ParticipantRegionDesc,_x000d__x000a_       F.ParticipantState,_x000d__x000a__x0009_   F.SiteRegionCode, _x000d__x000a_       F.SiteRegionDesc, _x000d__x000a__x0009_   F.SiteDesc,_x000d__x000a__x0009_   F.OrgDesc,_x000d__x000a__x0009_   F.Age,_x000d__x000a_       F.AgeGroup,_x000d__x000a_       F.gender,_x000d__x000a__x0009_   F.CALD,_x000d__x000a__x0009_   F.PWD,_x000d__x000a__x0009_   F.indigenous,_x000d__x000a__x0009_   F.Refugee,_x000d__x000a__x0009_   F.ExOffender,_x000d__x000a__x0009_   F.AllowanceGroup,_x000d__x000a__x0009_   F.PWCHours,_x000d__x000a__x0009_   F.EducationGroup,_x000d__x000a_       (F.CASELOADCOUNT) AS [Caseload Caseload], _x000d__x000a_       (F.FEMALE) AS [Female], _x000d__x000a_       (F.MALE) AS [Male],_x000d__x000a__x0009_   F.Parent,_x000d__x000a__x0009_   F.PlacementStatusCode_x000d__x000a_       FROM espr.EOM.ProviderServicesCaseloadTrend F_x000d__x000a_       where F.caseloadcount = 1_x000d__x000a_       AND F.CaseloadDate &gt;= '2022-10-31'_x000d__x000a_    --   union all _x000d__x000a_    --   SELECT _x000d__x000a_    --   F.CaseloadDate ,_x000d__x000a_    --   F.ContractTypeCode,_x000d__x000a_    --   F.ContractTypeDesc,_x000d__x000a_    --   F.JOBSEEKERID ,_x000d__x000a_    --   F.ParticipantRegionCode,_x000d__x000a_    --   F.ParticipantRegionDesc,_x000d__x000a_    --   F.ParticipantState,_x000d__x000a_    --   F.Age,_x000d__x000a_    --   F.AgeGroup,_x000d__x000a_    --   f.gender,_x000d__x000a__x0009_   --F.CALD,_x000d__x000a__x0009_   --F.PWD,_x000d__x000a__x0009_   --F.indigenous,_x000d__x000a__x0009_   --F.Refugee,_x000d__x000a_    --   (F.CASELOADCOUNT) AS [Caseload Caseload], _x000d__x000a_    --   (F.FEMALE) AS [Female], _x000d__x000a_    --   (F.MALE) AS [Male],_x000d__x000a__x0009_   --F.Parent,_x000d__x000a__x0009_   --F.PlacementStatusCode_x000d__x000a_    --   FROM espr.EOM.TtWCaseloadTrend f_x000d__x000a_    --   where F.caseloadcount = 1_x000d__x000a_    --   AND F.CaseloadDate = @DATA_AS_AT_x000d__x000a_       ) DQ_x000d__x000a__x000d__x000a_LEFT JOIN #JSKR_EARNINGS_LIST D_x000d__x000a_ON DQ.JobSeekerId = D.JSKR_ID_x000d__x000a_and DQ.CaseloadDate = D.MEASURE_DATE_x000d__x000a_--AND DQ.ContractReferralPlacementId = D.CONTRACT_REFERRAL_PLACEMENT_ID_x000d__x000a__x000d__x000a_GROUP BY _x000d__x000a_DQ.CaseloadDate _x000d__x000a_,DQ.ContractTypeCode_x000d__x000a_,DQ.ParticipantRegionCode_x000d__x000a_,DQ.ParticipantRegionDesc_x000d__x000a_--,DQ.ParticipantState_x000d__x000a_,DQ.OrgDesc_x000d__x000a_,DQ.AgeGroup_x000d__x000a_,DQ.gender"/>
  </connection>
  <connection id="4" xr16:uid="{4F66BF70-83E4-415B-B3F2-FE4394380CCF}" name="PRO61" type="1" refreshedVersion="8" background="1" saveData="1">
    <dbPr connection="DSN=Prod;UID=YT2518;Trusted_Connection=Yes;APP=Microsoft Office;WSID=LA331345" command="SET NOCOUNT ON;_x000d__x000a_-- --DECLARED EARNINGS AT CASELOAD_x000d__x000a_DECLARE @DATA_AS_AT DATE = (SELECT max(CaseloadDate) FROM espr.EOM.ProviderServicesCaseloadTrend)_x000d__x000a_--DECLARE @DATA_AS_AT DATE = '2023-05-31'_x000d__x000a_DECLARE @DECLARE_EARN_START_DATE DATE = (SELECT MAX(EFFECTIVE_START_DATE) FROM BICLK.VIEWCLK.vEADT) --for declared earnings, identify the last date the table was loaded._x000d__x000a__x000d__x000a_SELECT_x000d__x000a__x0009_ --C.ContractReferralPlacementId AS CONTRACT_REFERRAL_PLACEMENT_ID,_x000d__x000a__x0009_C.JobSeekerId AS JSKR_ID_x000d__x000a__x0009_,C.ContractTypeCode AS CONTRACT_CODE_x000d__x000a__x0009_,CASE WHEN @DECLARE_EARN_START_DATE &lt; CaseloadDate THEN CAST(CONVERT(VARCHAR(8),DATEADD(d,-28,@DECLARE_EARN_START_DATE),112) AS INT) _x000d__x000a__x0009__x0009_  ELSE CAST(CONVERT(VARCHAR(8),DATEADD(d,-28,CaseloadDate),112) AS INT) END AS [PERIOD_START_DATE]_x000d__x000a_    ,CASE WHEN @DECLARE_EARN_START_DATE &lt; CaseloadDate THEN CAST(CONVERT(VARCHAR(8),@DECLARE_EARN_START_DATE,112) AS INT) _x000d__x000a__x0009__x0009_  ELSE CAST(CONVERT(VARCHAR(8),CaseloadDate,112) AS INT) END AS PERIOD_END_DATE_x000d__x000a__x0009_,CaseloadDate AS MEASURE_DATE_x000d__x000a__x0009_,LEFT(J.CRN, NULLIF(LEN(J.CRN)-1,-1)) AS CRN_NUMBER_x000d__x000a__x000d__x000a_INTO #DECLARED_EARNINGS_STAGING_x000d__x000a_FROM (SELECT DISTINCT_x000d__x000a_       F.JOBSEEKERID ,_x000d__x000a__x0009_   F.CaseloadDate,_x000d__x000a_       F.ContractTypeCode_x000d__x000a_       FROM espr.EOM.OnlineServicesCaseloadTrend F_x000d__x000a_       where F.caseloadcount = 1_x000d__x000a_       AND F.CaseloadDate = CaseloadDate_x000d__x000a_       union all _x000d__x000a_       SELECT DISTINCT_x000d__x000a_       F.JOBSEEKERID ,_x000d__x000a__x0009_   F.CaseloadDate,_x000d__x000a_       F.ContractTypeCode_x000d__x000a_       FROM espr.EOM.ProviderServicesCaseloadTrend F_x000d__x000a_       where F.caseloadcount = 1_x000d__x000a_       AND F.CaseloadDate &gt;= '2022-10-31'_x000d__x000a_       union all _x000d__x000a_       SELECT DISTINCT_x000d__x000a_       F.JOBSEEKERID,_x000d__x000a__x0009_   F.CaseloadDate,_x000d__x000a_       F.ContractTypeCode_x000d__x000a_       FROM espr.EOM.TtWCaseloadTrend f_x000d__x000a_       where F.caseloadcount = 1_x000d__x000a_       AND F.CaseloadDate = CaseloadDate_x000d__x000a_          ) C_x000d__x000a__x000d__x000a_INNER JOIN BRDS.VIEWDEN.vDEN_JOB_SEEKER J_x000d__x000a_ON C.JobSeekerId = J.JOB_SEEKER_ID_x000d__x000a_AND CaseloadDate BETWEEN J.EFFECTIVE_START_DATE AND J.EFFECTIVE_END_DATE_x000d__x000a__x000d__x000a_SELECT_x000d__x000a_-- D.CONTRACT_REFERRAL_PLACEMENT_ID,_x000d__x000a_D.JSKR_ID_x000d__x000a_,D.CONTRACT_CODE_x000d__x000a_,D.CRN_NUMBER_x000d__x000a_,D.MEASURE_DATE_x000d__x000a_,E.EADT_DOV_x000d__x000a_,E.EADT_AMR_2_x000d__x000a_,E.EADT_AMT_FREQ_CODE_x000d__x000a_,E.EADT_EARN_VRFN_CODE_x000d__x000a_,E.EADT_EARN_AMT_x000d__x000a_,E.EADT_HR_PER_FN_NUM_x000d__x000a_,E.PROCESSING_SEQUENCE_x000d__x000a__x000d__x000a_INTO #EARNINGS_DTL_x000d__x000a_FROM #DECLARED_EARNINGS_STAGING D_x000d__x000a__x000d__x000a_INNER JOIN BICLK.VIEWCLK.vEADT E _x000d__x000a_ON D.CRN_NUMBER = convert(char,E.PERSON_ID)_x000d__x000a__x000d__x000a_WHERE E.EADT_AMR_2 IS NULL --exclude D (deletions) and P (pending)_x000d__x000a_AND E.EADT_DOV BETWEEN D.PERIOD_START_DATE AND D.PERIOD_END_DATE _x000d__x000a_AND MEASURE_DATE BETWEEN E.EFFECTIVE_START_DATE AND E.EFFECTIVE_END_DATE --vEADT only contains records effective from 4 November 2016 (declarations pre this date are included)._x000d__x000a_AND E.EADT_EARN_AMT &gt; 0 --declared more than $0_x000d__x000a__x000d__x000a_--Identify participants who have declared at least one amount in the period, more than $0_x000d__x000a_SELECT _x000d__x000a_--X.CONTRACT_REFERRAL_PLACEMENT_ID,_x000d__x000a_X.JSKR_ID_x000d__x000a_,X.CONTRACT_CODE_x000d__x000a_,X.MEASURE_DATE_x000d__x000a_,1 AS DECLARED_EARNINGS_IND_x000d__x000a_INTO #JSKR_EARNINGS_LIST_x000d__x000a_FROM (_x000d__x000a__x0009_SELECT _x000d__x000a__x0009_ --D.CONTRACT_REFERRAL_PLACEMENT_ID,_x000d__x000a__x0009_D.JSKR_ID_x000d__x000a__x0009_,D.CONTRACT_CODE_x000d__x000a__x0009_,D.EADT_DOV_x000d__x000a__x0009_,D.EADT_EARN_VRFN_CODE_x000d__x000a__x0009_,D.EADT_EARN_AMT_x000d__x000a__x0009_--,ROW_NUMBER() OVER(PARTITION BY D.CONTRACT_REFERRAL_PLACEMENT_ID ORDER BY D.EADT_EARN_AMT DESC, D.PROCESSING_SEQUENCE DESC) AS [ROWNUM] --identify highest declared earning record for each caseload/exit record_x000d__x000a__x0009_,ROW_NUMBER() OVER(PARTITION BY D.JSKR_ID, D.CONTRACT_CODE,D.measure_date ORDER BY D.EADT_EARN_AMT DESC, D.PROCESSING_SEQUENCE DESC) AS [ROWNUM] --identify highest declared earning record for each caseload/exit record_x000d__x000a__x0009_,D.MEASURE_DATE_x000d__x000a__x0009_FROM #EARNINGS_DTL D_x000d__x000a__x000d__x000a_) X_x000d__x000a_WHERE X.ROWNUM = 1_x000d__x000a__x000d__x000a_SELECT  _x000d__x000a_DQ.CaseloadDate _x000d__x000a_--,DQ.ContractTypeCode_x000d__x000a_--,DQ.ParticipantRegionCode_x000d__x000a_--,DQ.ParticipantRegionDesc_x000d__x000a_--,DQ.ParticipantState_x000d__x000a_,DQ.ParticipantRegionCode_x000d__x000a_,DQ.ParticipantRegionDesc_x000d__x000a_--,DQ.OrgDesc_x000d__x000a_,DQ.AgeGroup_x000d__x000a_,DQ.gender_x000d__x000a_,COUNT(distinct(CASE WHEN DQ.Parent &gt;= 1 then DQ.JobSeekerId end)) AS [Parent (No.)]_x000d__x000a_,COUNT(distinct(case when DQ.[Caseload Caseload] &gt;= 1 then DQ.JobSeekerId end)) AS [Unique Participants] _x000d__x000a_,COUNT(distinct(case when DQ.[Female] &gt;= 1  then DQ.JobSeekerId end)) AS [Female (No.)] _x000d__x000a_,COUNT(distinct(case when DQ.[Male] &gt;= 1  then DQ.JobSeekerId end)) AS [Male (No.)] _x000d__x000a_,COUNT(distinct(case when DQ.indigenous &gt;= 1  then DQ.JobSeekerId end)) AS [indigenous (No.)] _x000d__x000a_,COUNT(distinct(case when DQ.PWD &gt;= 1  then DQ.JobSeekerId end)) AS [PWD (No.)]_x000d__x000a_,COUNT(distinct(case when DQ.CALD &gt;= 1  then DQ.JobSeekerId end)) AS [CALD (No.)]_x000d__x000a_,COUNT(distinct(case when DQ.Refugee &gt;= 1  then DQ.JobSeekerId end)) AS [Refugee (No.)]_x000d__x000a_--,COUNT(distinct(case when DQ.ExOffender &gt;= 1  then DQ.JobSeekerId end)) AS [ExOffender (No.)]_x000d__x000a_,COUNT(distinct(case when DQ.Age &lt; 25  then DQ.JobSeekerId end)) AS [Age Under 25 Years (No.) ] _x000d__x000a_,COUNT(distinct(case when DQ.Age between 25 and 34 then DQ.JobSeekerId end)) AS [Age 25-34 Years (No.)] _x000d__x000a_,COUNT(distinct(case when DQ.Age between 35 and 44 then DQ.JobSeekerId end)) AS [Age 35-44 Years (No.)] _x000d__x000a_,COUNT(distinct(case when DQ.Age between 45 and 54 then DQ.JobSeekerId end)) AS [Age 45-54 Years(No.)] _x000d__x000a_,COUNT(distinct(case when DQ.Age &gt;= 55 then DQ.JobSeekerId end)) AS [Age 55+ Years(No.)] _x000d__x000a_--MALE_x000d__x000a_,COUNT(distinct(case when DQ.Age &lt; 25 and DQ.Male = 1   then DQ.JobSeekerId end)) AS [Male - Age Under 25 Years (No.) ] _x000d__x000a_,COUNT(distinct(case when DQ.Age between 25 and 34 and DQ.Male = 1  then DQ.JobSeekerId end)) AS [Male - Age 25-34 Years (No.)] _x000d__x000a_,COUNT(distinct(case when DQ.Age between 35 and 44 and DQ.Male = 1  then DQ.JobSeekerId end)) AS [Male - Age 35-44 Years (No.)] _x000d__x000a_,COUNT(distinct(case when DQ.Age between 45 and 54 and DQ.Male = 1  then DQ.JobSeekerId end)) AS [Male - Age 45-54 Years(No.)] _x000d__x000a_,COUNT(distinct(case when DQ.Age &gt;= 55 and DQ.Male = 1  then DQ.JobSeekerId end)) AS [Male - Age 55+ Years(No.)] _x000d__x000a__x000d__x000a_--FEMALE_x000d__x000a_,COUNT(distinct(case when DQ.Age &lt; 25 and DQ.Female = 1  then DQ.JobSeekerId end)) AS [Female - Age Under 25 Years (No.) ] _x000d__x000a_,COUNT(distinct(case when DQ.Age between 25 and 34 and DQ.Female = 1  then DQ.JobSeekerId end)) AS [Female - Age 25-34 Years (No.)] _x000d__x000a_,COUNT(distinct(case when DQ.Age between 35 and 44  and DQ.Female = 1 then DQ.JobSeekerId end)) AS [Female - Age 35-44 Years (No.)] _x000d__x000a_,COUNT(distinct(case when DQ.Age between 45 and 54  and DQ.Female = 1 then DQ.JobSeekerId end)) AS [Female - Age 45-54 Years(No.)] _x000d__x000a_,COUNT(distinct(case when DQ.Age &gt;= 55 and DQ.Female = 1  then DQ.JobSeekerId end)) AS [Female - Age 55+ Years(No.)] _x000d__x000a__x000d__x000a_,COUNT(distinct(case when D.JSKR_ID &gt;= 1 then DQ.JobSeekerId end)) AS [With Decared Earnings (No.)]_x000d__x000a_,COUNT(distinct(case when DQ.PlacementStatusCode = 'PND' then DQ.JobSeekerId end)) AS [Pending (No.)]_x000d__x000a_,COUNT(distinct(case when DQ.PlacementStatusCode = 'COM' then DQ.JobSeekerId end)) AS [Commenced (No.)]_x000d__x000a_,COUNT(distinct(case when DQ.PlacementStatusCode = 'SUS' then DQ.JobSeekerId end)) AS [Paused (No.)]_x000d__x000a_,COUNT(distinct(case when DQ.AllowanceGroup = 'Youth Allowance' then DQ.JobSeekerId end)) AS [ISP-Youth Allowance (No.)]_x000d__x000a_,COUNT(distinct(case when DQ.AllowanceGroup = 'Disability Support Pension' then DQ.JobSeekerId end)) AS [ISP-Disability Support Pension (No.)]_x000d__x000a_,COUNT(distinct(case when DQ.AllowanceGroup = 'Parenting Payment' then DQ.JobSeekerId end)) AS [ISP-Parenting Payment (No.)]_x000d__x000a_,COUNT(distinct(case when DQ.AllowanceGroup = 'Non Allowee' then DQ.JobSeekerId end)) AS [ISP-Non Allowee (No.)]_x000d__x000a_,COUNT(distinct(case when DQ.AllowanceGroup = 'Other Allowance' then DQ.JobSeekerId end)) AS [ISP-Other Allowance (No.)]_x000d__x000a_,COUNT(distinct(case when DQ.AllowanceGroup = 'Carer Payment' then DQ.JobSeekerId end)) AS [ISP-Carer Payment (No.)]_x000d__x000a_,COUNT(distinct(case when DQ.AllowanceGroup = 'JobSeeker Payment' then DQ.JobSeekerId end)) AS [ISP-JobSeeker Payment (No.)]_x000d__x000a_,COUNT(distinct(case when DQ.AllowanceGroup not in ('JobSeeker Payment','Youth Allowance') then DQ.JobSeekerId end)) AS [ISP-Others (No.)]_x000d__x000a_,COUNT(distinct(case when DQ.AllowanceGroup = 'Non Allowee' then DQ.JobSeekerId end)) AS [No ISP (No.)]_x000d__x000a_,COUNT(distinct(case when DQ.AllowanceGroup &lt;&gt; 'Non Allowee' then DQ.JobSeekerId end)) AS [Yes ISP (No.)]_x000d__x000a_,COUNT(distinct(case when DQ.PWCHours IS NULL then DQ.JobSeekerId end)) AS [No PWC (No.)]_x000d__x000a_,COUNT(distinct(case when DQ.PWCHours IS NOT NULL then DQ.JobSeekerId end)) AS [Yes PWC (No.)]_x000d__x000a_,COUNT(distinct(case when DQ.PWCHours ='0 - 7 hours per week' then DQ.JobSeekerId end)) AS [PWC 0-7 hours (No.)]_x000d__x000a_,COUNT(distinct(case when DQ.PWCHours ='8+ hours per week' then DQ.JobSeekerId end)) AS [PWC 8+ hours (No.)]_x000d__x000a_,COUNT(distinct(case when DQ.PWCHours ='8 - 14 hours per week' then DQ.JobSeekerId end)) AS [PWC 8-14 hours (No.)]_x000d__x000a_,COUNT(distinct(case when DQ.PWCHours ='15 - 22 hours per week' then DQ.JobSeekerId end)) AS [PWC 15-22 hours (No.)]_x000d__x000a_,COUNT(distinct(case when DQ.PWCHours ='23 - 29 hours per week' then DQ.JobSeekerId end)) AS [PWC 23-29 hours (No.)]_x000d__x000a__x000d__x000a__x000d__x000a__x000d__x000a_,COUNT(distinct(case when DQ.EducationGroup in ('NONE','Years 1-9','Years 10-11')  then DQ.JobSeekerId end)) AS [Education - less than year 12] _x000d__x000a_,COUNT(distinct(case when DQ.EducationGroup in ('University','trade or tafe')  then DQ.JobSeekerId end)) AS [Education - Higher level education] _x000d__x000a_,COUNT(distinct(case when DQ.EducationGroup in ('Completed Secondary School') then DQ.JobSeekerId end)) AS [Education - Completed Year 12] _x000d__x000a__x000d__x000a_,COUNT(distinct(case when DQ.RegistrationGroup = 'Under 12 Months' then DQ.JobSeekerId end)) AS [Time in Employment - Under 12 Months (No.)]_x000d__x000a_,COUNT(distinct(case when DQ.RegistrationGroup = '12 to 23 Months' then DQ.JobSeekerId end)) AS [Time in Employment - 12 to 23 Months (No.)]_x000d__x000a_,COUNT(distinct(case when DQ.RegistrationGroup = '24 to 59 Months' then DQ.JobSeekerId end)) AS [Time in Employment - 24 to 59 Months (No.)]_x000d__x000a_,COUNT(distinct(case when DQ.RegistrationGroup = '60+ Months' then DQ.JobSeekerId end)) AS [Time in Employment - 60+ Months (No.)]_x000d__x000a__x000d__x000a_FROM(SELECT _x000d__x000a_     F.CaseloadDate ,_x000d__x000a_       --F.ContractTypeCode,_x000d__x000a_      -- F.ContractTypeDesc,_x000d__x000a_       F.JOBSEEKERID ,_x000d__x000a_       F.ParticipantRegionCode,_x000d__x000a_       F.ParticipantRegionDesc,_x000d__x000a_       F.ParticipantState,_x000d__x000a__x0009_   --F.SiteRegionCode, _x000d__x000a_       --F.SiteRegionDesc, _x000d__x000a__x0009_  -- F.SiteDesc,_x000d__x000a__x0009_  -- F.OrgDesc,_x000d__x000a__x0009_   F.Age,_x000d__x000a_       F.AgeGroup,_x000d__x000a_       F.gender,_x000d__x000a__x0009_   F.CALD,_x000d__x000a__x0009_   F.PWD,_x000d__x000a__x0009_   F.indigenous,_x000d__x000a__x0009_   F.Refugee,_x000d__x000a__x0009_   F.ExOffender,_x000d__x000a__x0009_   F.AllowanceGroup,_x000d__x000a__x0009_   F.PWCHours,_x000d__x000a__x0009_   F.EducationGroup,_x000d__x000a_       (F.CASELOADCOUNT) AS [Caseload Caseload], _x000d__x000a_       (F.FEMALE) AS [Female], _x000d__x000a_       (F.MALE) AS [Male],_x000d__x000a__x0009_   F.Parent,_x000d__x000a__x0009_   F.PlacementStatusCode,_x000d__x000a__x0009_   F.RegistrationGroup_x000d__x000a_       FROM espr.EOM.OnlineServicesCaseloadTrend F_x000d__x000a_       where F.caseloadcount = 1_x000d__x000a_       AND F.CaseloadDate &gt;= '2022-10-31'_x000d__x000a_       union all _x000d__x000a_       SELECT _x000d__x000a_     F.CaseloadDate ,_x000d__x000a_       --F.ContractTypeCode,_x000d__x000a_      -- F.ContractTypeDesc,_x000d__x000a_       F.JOBSEEKERID ,_x000d__x000a_       F.ParticipantRegionCode,_x000d__x000a_       F.ParticipantRegionDesc,_x000d__x000a_       F.ParticipantState,_x000d__x000a__x0009_   --F.SiteRegionCode, _x000d__x000a_       --F.SiteRegionDesc, _x000d__x000a__x0009_  -- F.SiteDesc,_x000d__x000a__x0009_  -- F.OrgDesc,_x000d__x000a__x0009_   F.Age,_x000d__x000a_       F.AgeGroup,_x000d__x000a_       F.gender,_x000d__x000a__x0009_   F.CALD,_x000d__x000a__x0009_   F.PWD,_x000d__x000a__x0009_   F.indigenous,_x000d__x000a__x0009_   F.Refugee,_x000d__x000a__x0009_   F.ExOffender,_x000d__x000a__x0009_   F.AllowanceGroup,_x000d__x000a__x0009_   F.PWCHours,_x000d__x000a__x0009_   F.EducationGroup,_x000d__x000a_       (F.CASELOADCOUNT) AS [Caseload Caseload], _x000d__x000a_       (F.FEMALE) AS [Female], _x000d__x000a_       (F.MALE) AS [Male],_x000d__x000a__x0009_   F.Parent,_x000d__x000a__x0009_   F.PlacementStatusCode,_x000d__x000a__x0009_   F.RegistrationGroup_x000d__x000a_       FROM espr.EOM.ProviderServicesCaseloadTrend F_x000d__x000a_       where F.caseloadcount = 1_x000d__x000a_       AND F.CaseloadDate &gt;= '2022-10-31'_x000d__x000a_       union all _x000d__x000a_       select _x000d__x000a__x0009_ F.CaseloadDate ,_x000d__x000a_       --F.ContractTypeCode,_x000d__x000a_      -- F.ContractTypeDesc,_x000d__x000a_       F.JOBSEEKERID ,_x000d__x000a_       F.ParticipantRegionCode,_x000d__x000a_       F.ParticipantRegionDesc,_x000d__x000a_       F.ParticipantState,_x000d__x000a__x0009_   --F.SiteRegionCode, _x000d__x000a_       --F.SiteRegionDesc, _x000d__x000a__x0009_  -- F.SiteDesc,_x000d__x000a__x0009_  -- F.OrgDesc,_x000d__x000a__x0009_   F.Age,_x000d__x000a_       F.AgeGroup,_x000d__x000a_       F.gender,_x000d__x000a__x0009_   F.CALD,_x000d__x000a__x0009_   F.PWD,_x000d__x000a__x0009_   F.indigenous,_x000d__x000a__x0009_   F.Refugee,_x000d__x000a__x0009_   F.ExOffender,_x000d__x000a__x0009_   F.AllowanceGroup,_x000d__x000a__x0009_   F.PWCHours,_x000d__x000a__x0009_   F.EducationGroup,_x000d__x000a_       (F.CASELOADCOUNT) AS [Caseload Caseload], _x000d__x000a_       (F.FEMALE) AS [Female], _x000d__x000a_       (F.MALE) AS [Male],_x000d__x000a__x0009_   F.Parent,_x000d__x000a__x0009_   F.PlacementStatusCode,_x000d__x000a__x0009_   F.RegistrationGroup_x000d__x000a_       FROM espr.EOM.TtWCaseloadTrend f_x000d__x000a_       where F.caseloadcount = 1_x000d__x000a_       AND F.CaseloadDate &gt;= '2022-10-31'_x000d__x000a_       ) DQ_x000d__x000a__x000d__x000a_LEFT JOIN #JSKR_EARNINGS_LIST D_x000d__x000a_ON DQ.JobSeekerId = D.JSKR_ID_x000d__x000a_and DQ.CaseloadDate = D.MEASURE_DATE_x000d__x000a_--AND DQ.ContractReferralPlacementId = D.CONTRACT_REFERRAL_PLACEMENT_ID_x000d__x000a__x000d__x000a_GROUP BY _x000d__x000a_DQ.CaseloadDate _x000d__x000a_--,DQ.ContractTypeCode_x000d__x000a_,DQ.ParticipantRegionCode_x000d__x000a_,DQ.ParticipantRegionDesc_x000d__x000a_--,DQ.ParticipantState_x000d__x000a_--,DQ.OrgDesc_x000d__x000a_,DQ.AgeGroup_x000d__x000a_,DQ.gender"/>
  </connection>
  <connection id="5" xr16:uid="{1486DB2A-B0E1-48DB-A624-47165D951FDF}" name="Summary PNX WFA" type="1" refreshedVersion="7" background="1" saveData="1">
    <dbPr connection="DSN=Prod;UID=SB4075;Trusted_Connection=Yes;APP=Microsoft Office;WSID=LA325535;" command="SET NOCOUNT ON;_x000d__x000a__x000d__x000a__x000d__x000a_SELECT 'Workforce Australia combined' as [Contract],caseloaddate,ParticipantRegionDesc, count(distinct(jobseekerID)) as [Participants]_x000d__x000a_FROM_x000d__x000a_(_x000d__x000a_SELECT caseloaddate,ParticipantRegionDesc, JobSeekerId, RegistrationGroup_x000d__x000a_FROM ESPR.EOM.ProviderServicesCaseloadTrend_x000d__x000a_where CaseloadCount = 1_x000d__x000a_and CaseloadDate &gt;= '2022-10-31'_x000d__x000a__x000d__x000a__x000d__x000a_UNION ALL_x000d__x000a__x000d__x000a_SELECT caseloaddate,ParticipantRegionDesc, JobSeekerId, RegistrationGroup_x000d__x000a_FROM ESPR.EOM.OnlineServicesCaseloadTrend_x000d__x000a_where CaseloadCount = 1_x000d__x000a_and CaseloadDate &gt;= '2022-10-31'_x000d__x000a__x000d__x000a__x000d__x000a_UNION ALL_x000d__x000a__x000d__x000a_SELECT caseloaddate,ParticipantRegionDesc, JobSeekerId, RegistrationGroup_x000d__x000a_FROM ESPR.EOM.TtWCaseloadTrend_x000d__x000a_where CaseloadCount = 1_x000d__x000a_and CaseloadDate &gt;= '2022-10-31'_x000d__x000a__x000d__x000a__x000d__x000a__x000d__x000a__x000d__x000a_) x_x000d__x000a_group by caseloaddate,ParticipantRegionDesc_x000d__x000a__x000d__x000a_UNION ALL_x000d__x000a__x000d__x000a_SELECT ContractTypeDesc,caseloaddate,ParticipantRegionDesc, count(distinct(jobseekerID)) as [Participants]_x000d__x000a_FROM ESPR.EOM.ParentsNextCaseloadTrend_x000d__x000a_where CaseloadCount = 1_x000d__x000a_and CaseloadDate &gt;= '2022-10-31'_x000d__x000a__x000d__x000a_group by ContractTypeDesc,caseloaddate,ParticipantRegionDesc"/>
  </connection>
  <connection id="6" xr16:uid="{96BFCF4E-8D3C-4DEC-95A1-19B317A70A85}" name="TTW6" type="1" refreshedVersion="8" background="1" saveData="1">
    <dbPr connection="DSN=Prod;UID=SB4075;Trusted_Connection=Yes;APP=Microsoft Office;WSID=LA325535" command="SET NOCOUNT ON;_x000d__x000a_DECLARE @DECLARE_EARN_START_DATE DATE = (SELECT MAX(EFFECTIVE_START_DATE) FROM BICLK.VIEWCLK.vEADT) --for declared earnings, identify the last date the table was loaded._x000d__x000a__x000d__x000a_SELECT_x000d__x000a__x0009_ --C.ContractReferralPlacementId AS CONTRACT_REFERRAL_PLACEMENT_ID,_x000d__x000a__x0009_C.JobSeekerId AS JSKR_ID_x000d__x000a__x0009_,C.ContractTypeCode AS CONTRACT_CODE_x000d__x000a__x0009_,CASE WHEN @DECLARE_EARN_START_DATE &lt; CaseloadDate THEN CAST(CONVERT(VARCHAR(8),DATEADD(d,-28,@DECLARE_EARN_START_DATE),112) AS INT) _x000d__x000a__x0009__x0009_  ELSE CAST(CONVERT(VARCHAR(8),DATEADD(d,-28,CaseloadDate),112) AS INT) END AS [PERIOD_START_DATE]_x000d__x000a_    ,CASE WHEN @DECLARE_EARN_START_DATE &lt; CaseloadDate THEN CAST(CONVERT(VARCHAR(8),@DECLARE_EARN_START_DATE,112) AS INT) _x000d__x000a__x0009__x0009_  ELSE CAST(CONVERT(VARCHAR(8),CaseloadDate,112) AS INT) END AS PERIOD_END_DATE_x000d__x000a__x0009_,CaseloadDate AS MEASURE_DATE_x000d__x000a__x0009_,LEFT(J.CRN, NULLIF(LEN(J.CRN)-1,-1)) AS CRN_NUMBER_x000d__x000a__x000d__x000a_INTO #DECLARED_EARNINGS_STAGING_x000d__x000a_FROM (--SELECT DISTINCT_x000d__x000a_--       F.JOBSEEKERID ,_x000d__x000a_--       F.ContractTypeCode_x000d__x000a_--       FROM espr.EOM.OnlineServicesCaseloadTrend F_x000d__x000a_--       where F.caseloadcount = 1_x000d__x000a_--       AND F.CaseloadDate = CaseloadDate_x000d__x000a_       --union all _x000d__x000a_       SELECT DISTINCT_x000d__x000a_       F.JOBSEEKERID ,_x000d__x000a__x0009_   F.CaseloadDate,_x000d__x000a_       F.ContractTypeCode_x000d__x000a_       FROM espr.EOM.TtWCaseloadTrend F_x000d__x000a_       where F.caseloadcount = 1_x000d__x000a_       AND F.CaseloadDate &gt;= '2022-10-31'_x000d__x000a_       --union all _x000d__x000a_       --SELECT DISTINCT_x000d__x000a_       --F.JOBSEEKERID ,_x000d__x000a_       --F.ContractTypeCode_x000d__x000a_       --FROM espr.EOM.TtWCaseloadTrend f_x000d__x000a_       --where F.caseloadcount = 1_x000d__x000a_       --AND F.CaseloadDate = CaseloadDate_x000d__x000a_          ) C_x000d__x000a__x000d__x000a_INNER JOIN BRDS.VIEWDEN.vDEN_JOB_SEEKER J_x000d__x000a_ON C.JobSeekerId = J.JOB_SEEKER_ID_x000d__x000a_AND CaseloadDate BETWEEN J.EFFECTIVE_START_DATE AND J.EFFECTIVE_END_DATE_x000d__x000a__x000d__x000a_SELECT_x000d__x000a_-- D.CONTRACT_REFERRAL_PLACEMENT_ID,_x000d__x000a_D.JSKR_ID_x000d__x000a_,D.CONTRACT_CODE_x000d__x000a_,D.CRN_NUMBER_x000d__x000a_,D.MEASURE_DATE_x000d__x000a_,E.EADT_DOV_x000d__x000a_,E.EADT_AMR_2_x000d__x000a_,E.EADT_AMT_FREQ_CODE_x000d__x000a_,E.EADT_EARN_VRFN_CODE_x000d__x000a_,E.EADT_EARN_AMT_x000d__x000a_,E.EADT_HR_PER_FN_NUM_x000d__x000a_,E.PROCESSING_SEQUENCE_x000d__x000a__x000d__x000a_INTO #EARNINGS_DTL_x000d__x000a_FROM #DECLARED_EARNINGS_STAGING D_x000d__x000a__x000d__x000a_INNER JOIN BICLK.VIEWCLK.vEADT E _x000d__x000a_ON D.CRN_NUMBER = convert(char,E.PERSON_ID)_x000d__x000a__x000d__x000a_WHERE E.EADT_AMR_2 IS NULL --exclude D (deletions) and P (pending)_x000d__x000a_AND E.EADT_DOV BETWEEN D.PERIOD_START_DATE AND D.PERIOD_END_DATE _x000d__x000a_AND MEASURE_DATE BETWEEN E.EFFECTIVE_START_DATE AND E.EFFECTIVE_END_DATE --vEADT only contains records effective from 4 November 2016 (declarations pre this date are included)._x000d__x000a_AND E.EADT_EARN_AMT &gt; 0 --declared more than $0_x000d__x000a__x000d__x000a_--Identify participants who have declared at least one amount in the period, more than $0_x000d__x000a_SELECT _x000d__x000a_--X.CONTRACT_REFERRAL_PLACEMENT_ID,_x000d__x000a_X.JSKR_ID_x000d__x000a_,X.CONTRACT_CODE_x000d__x000a_,X.MEASURE_DATE_x000d__x000a_,1 AS DECLARED_EARNINGS_IND_x000d__x000a_INTO #JSKR_EARNINGS_LIST_x000d__x000a_FROM (_x000d__x000a__x0009_SELECT _x000d__x000a__x0009_ --D.CONTRACT_REFERRAL_PLACEMENT_ID,_x000d__x000a__x0009_D.JSKR_ID_x000d__x000a__x0009_,D.CONTRACT_CODE_x000d__x000a__x0009_,D.EADT_DOV_x000d__x000a__x0009_,D.EADT_EARN_VRFN_CODE_x000d__x000a__x0009_,D.EADT_EARN_AMT_x000d__x000a__x0009_--,ROW_NUMBER() OVER(PARTITION BY D.CONTRACT_REFERRAL_PLACEMENT_ID ORDER BY D.EADT_EARN_AMT DESC, D.PROCESSING_SEQUENCE DESC) AS [ROWNUM] --identify highest declared earning record for each caseload/exit record_x000d__x000a__x0009_,ROW_NUMBER() OVER(PARTITION BY D.JSKR_ID, D.CONTRACT_CODE,D.measure_date ORDER BY D.EADT_EARN_AMT DESC, D.PROCESSING_SEQUENCE DESC) AS [ROWNUM] --identify highest declared earning record for each caseload/exit record_x000d__x000a__x0009_,D.MEASURE_DATE_x000d__x000a__x0009_FROM #EARNINGS_DTL D_x000d__x000a__x000d__x000a_) X_x000d__x000a_WHERE X.ROWNUM = 1_x000d__x000a__x000d__x000a_SELECT  _x000d__x000a_DQ.[Caseload Date]_x000d__x000a_,DQ.ContractTypeCode_x000d__x000a_--,DQ.ParticipantRegionCode_x000d__x000a_--,DQ.ParticipantRegionDesc_x000d__x000a_--,DQ.ParticipantState_x000d__x000a_,DQ.ParticipantRegionCode_x000d__x000a_, DQ.ParticipantRegionDesc_x000d__x000a_,DQ.[Site Name]_x000d__x000a_,DQ.Provider_x000d__x000a_,COUNT(distinct(case when DQ.[Total Caseload] &gt;= 1 then DQ.JobSeekerId end)) AS [Total Caseload]_x000d__x000a_,COUNT(distinct(case when DQ.[Female] &gt;= 1  then DQ.JobSeekerId end)) AS [Female]_x000d__x000a_,COUNT(distinct(case when DQ.[Female Age &lt;22] &gt;= 1 then DQ.JobSeekerId end)) AS [Female Age &lt;22]_x000d__x000a_,COUNT(distinct(case when DQ.[Female Age 22+] &gt;= 1  then DQ.JobSeekerId end)) AS [Female Age 22+] _x000d__x000a_,COUNT(distinct(case when DQ.[Male] &gt;= 1  then DQ.JobSeekerId end)) AS [Male] _x000d__x000a_,COUNT(distinct(case when DQ.[Male Age &lt;22] &gt;= 1  then DQ.JobSeekerId end)) AS [Male Age &lt;22] _x000d__x000a_,COUNT(distinct(case when DQ.[Male Age 22+] &gt;= 1  then DQ.JobSeekerId end)) AS [Male Age 22+] _x000d__x000a_,COUNT(distinct(case when DQ.indigenous &gt;= 1  then DQ.JobSeekerId end)) AS [indigenous] _x000d__x000a_,COUNT(distinct(case when DQ.PWD &gt;= 1  then DQ.JobSeekerId end)) AS [PWD]_x000d__x000a_,COUNT(distinct(case when DQ.CALD &gt;= 1  then DQ.JobSeekerId end)) AS [CALD]_x000d__x000a_,COUNT(distinct(case when DQ.Refugee &gt;= 1  then DQ.JobSeekerId end)) AS [Refugee]_x000d__x000a_,COUNT(distinct(case when DQ.[Allowance Group - JobSeeker Payment] &gt;= 1  then DQ.JobSeekerId end)) AS [Allowance Group - JobSeeker Payment]_x000d__x000a_,COUNT(distinct(case when DQ.[Allowance Group - Youth Allowance] &gt;= 1  then DQ.JobSeekerId end)) AS [Allowance Group - Youth Allowance]_x000d__x000a_,COUNT(distinct(case when DQ.[Allowance Group - Others] &gt;= 1  then DQ.JobSeekerId end)) AS [Allowance Group - Others]_x000d__x000a_,COUNT(distinct(case when DQ.[Partial Capacity] &gt;= 1  then DQ.JobSeekerId end)) AS [Partial Capacity]_x000d__x000a_,COUNT(distinct(case when D.JSKR_ID &gt;= 1 then DQ.JobSeekerId end)) AS [With Declared Earnings]_x000d__x000a_,COUNT(distinct(case when DQ.[Education - Less than Year 12] &gt;= 1  then DQ.JobSeekerId end)) AS [Education - Less than Year 12]_x000d__x000a_,COUNT(distinct(case when DQ.[Education - Completed Year 12] &gt;= 1  then DQ.JobSeekerId end)) AS [Education - Completed Year 12]_x000d__x000a_,COUNT(distinct(case when DQ.[Education - Non School Qualification] &gt;= 1  then DQ.JobSeekerId end)) AS [Education - Non School Qualification]_x000d__x000a__x000d__x000a__x000d__x000a_FROM(SELECT _x000d__x000a_       CaseloadDate AS [Caseload Date],_x000d__x000a_       SiteRegionDesc as [Employment Region],_x000d__x000a_       OrgDesc as [Provider],_x000d__x000a_       SiteDesc as [Site Name],_x000d__x000a_       SiteServiceTypeDesc as [Site Service Type],_x000d__x000a_       SiteLocality as [Site Locality],_x000d__x000a_       ParticipantRegionCode, _x000d__x000a_       ParticipantRegionDesc, _x000d__x000a_       ContractTypeCode,_x000d__x000a_       JobSeekerId,_x000d__x000a_       SUM(CASELOADCOUNT) AS [Total Caseload], _x000d__x000a_       SUM(FEMALE) AS [Female], _x000d__x000a_       SUM(CASE WHEN FEMALE = 1 AND AGE &lt; 22 THEN 1 END) AS [Female Age &lt;22], _x000d__x000a_       SUM(CASE WHEN FEMALE = 1 AND AGE &gt;= 22 THEN 1 END) AS [Female Age 22+],_x000d__x000a_       SUM(MALE) AS [Male], _x000d__x000a_       SUM(CASE WHEN MALE = 1 AND AGE &lt; 22 THEN 1 END) AS [Male Age &lt;22], _x000d__x000a_       SUM(CASE WHEN MALE = 1 AND AGE &gt;= 22 THEN 1 END) AS [Male Age 22+],_x000d__x000a_       SUM(INDIGENOUS) AS [Indigenous], _x000d__x000a_       SUM(PWD) AS [PWD],_x000d__x000a_       SUM(CALD) AS [CALD], _x000d__x000a_       SUM(REFUGEE) AS [Refugee], _x000d__x000a_       SUM(CASE WHEN ALLOWANCEGROUP = 'JobSeeker Payment' THEN 1 END) AS [Allowance Group - JobSeeker Payment], _x000d__x000a_       SUM(CASE WHEN ALLOWANCEGROUP = 'Youth Allowance' THEN 1 END) AS [Allowance Group - Youth Allowance], _x000d__x000a_       SUM(CASE WHEN ALLOWANCEGROUP NOT IN ('JobSeeker Payment', 'Youth Allowance') THEN 1 END) AS [Allowance Group - Others], _x000d__x000a_       SUM(CASE WHEN PWCHOURS is not null THEN 1 END) AS [Partial Capacity],_x000d__x000a_       SUM(CASE WHEN EducationGroup in ('Years 1-9','Years 10-11','None') THEN 1 END) AS [Education - Less than Year 12],_x000d__x000a_       SUM(CASE WHEN EducationGroup in ('Completed Secondary School') THEN 1 END) AS [Education - Completed Year 12],_x000d__x000a_       SUM(CASE WHEN EducationGroup in ('Trade or Tafe', 'University') THEN 1 END) AS [Education - Non School Qualification]_x000d__x000a__x000d__x000a_FROM ESPR.EOM.TtWCaseloadTrend_x000d__x000a_WHERE CaseloadDate &gt;='2022-10-31'_x000d__x000a_GROUP BY_x000d__x000a_       CaseloadDate,_x000d__x000a_       SiteRegionDesc,_x000d__x000a_       OrgDesc,_x000d__x000a_       SiteDesc,_x000d__x000a_       SiteServiceTypeDesc,_x000d__x000a_       SiteLocality, _x000d__x000a_       ParticipantRegionCode, _x000d__x000a_       ParticipantRegionDesc, _x000d__x000a_       ContractTypeCode,_x000d__x000a_       JobSeekerId_x000d__x000a_) DQ_x000d__x000a__x000d__x000a_LEFT JOIN #JSKR_EARNINGS_LIST D_x000d__x000a_ON DQ.JobSeekerId = D.JSKR_ID_x000d__x000a_and DQ.[Caseload Date] = D.MEASURE_DATE_x000d__x000a_--AND DQ.ContractReferralPlacementId = D.CONTRACT_REFERRAL_PLACEMENT_ID_x000d__x000a__x000d__x000a_GROUP BY _x000d__x000a_DQ.[Caseload Date]_x000d__x000a_,DQ.ContractTypeCode_x000d__x000a_--,DQ.ParticipantRegionCode_x000d__x000a_--,DQ.ParticipantRegionDesc_x000d__x000a_--,DQ.ParticipantState_x000d__x000a_,DQ.ParticipantRegionCode_x000d__x000a_, DQ.ParticipantRegionDesc_x000d__x000a_,DQ.[Site Name]_x000d__x000a_,DQ.Provider"/>
  </connection>
  <connection id="7" xr16:uid="{650AF63B-B138-4921-BD6F-7529804F10C1}" name="WFA combined by registered" type="1" refreshedVersion="7" background="1" saveData="1">
    <dbPr connection="DSN=Prod;UID=SB4075;Trusted_Connection=Yes;APP=Microsoft Office;WSID=LA325535;" command="SET NOCOUNT ON;_x000d__x000a__x000d__x000a__x000d__x000a__x000d__x000a_SELECT 'Workforce Australia combined' as [Contract],caseloaddate,ParticipantRegionDesc, RegistrationGroup, count(distinct(jobseekerID)) as [Participants]_x000d__x000a_FROM_x000d__x000a_(_x000d__x000a_SELECT caseloaddate,ParticipantRegionDesc, JobSeekerId, RegistrationGroup_x000d__x000a_FROM ESPR.EOM.ProviderServicesCaseloadTrend_x000d__x000a_where CaseloadCount = 1_x000d__x000a_and CaseloadDate &gt;= '2022-10-31'_x000d__x000a__x000d__x000a_UNION ALL_x000d__x000a__x000d__x000a_SELECT caseloaddate,ParticipantRegionDesc, JobSeekerId, RegistrationGroup_x000d__x000a_FROM ESPR.EOM.OnlineServicesCaseloadTrend_x000d__x000a_where CaseloadCount = 1_x000d__x000a_and CaseloadDate &gt;= '2022-10-31'_x000d__x000a__x000d__x000a_UNION ALL_x000d__x000a__x000d__x000a_SELECT caseloaddate,ParticipantRegionDesc, JobSeekerId, RegistrationGroup_x000d__x000a_FROM ESPR.EOM.TtWCaseloadTrend_x000d__x000a_where CaseloadCount = 1_x000d__x000a_and CaseloadDate &gt;= '2022-10-31'_x000d__x000a__x000d__x000a__x000d__x000a__x000d__x000a_) x_x000d__x000a_group by caseloaddate,ParticipantRegionDesc, RegistrationGroup"/>
  </connection>
</connections>
</file>

<file path=xl/sharedStrings.xml><?xml version="1.0" encoding="utf-8"?>
<sst xmlns="http://schemas.openxmlformats.org/spreadsheetml/2006/main" count="218" uniqueCount="111">
  <si>
    <t xml:space="preserve">Education - Non-School qualification </t>
  </si>
  <si>
    <t>Female</t>
  </si>
  <si>
    <t>Male</t>
  </si>
  <si>
    <t>Indigenous</t>
  </si>
  <si>
    <t>Partial Capacity to Work</t>
  </si>
  <si>
    <t>Parent</t>
  </si>
  <si>
    <t>Total Caseload</t>
  </si>
  <si>
    <t>Allowance Group: 
Others</t>
  </si>
  <si>
    <t>Note: For definitions and more information about the data please refer to the Data Descriptions</t>
  </si>
  <si>
    <t>Culturally And Linguistically Diverse</t>
  </si>
  <si>
    <t>Refugee</t>
  </si>
  <si>
    <t>People With Disability</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</si>
  <si>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</si>
  <si>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</si>
  <si>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</si>
  <si>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</si>
  <si>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</si>
  <si>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</si>
  <si>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</si>
  <si>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</si>
  <si>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Education - Completed Year 12</t>
  </si>
  <si>
    <t>Age &lt;25</t>
  </si>
  <si>
    <t>Age 25-34</t>
  </si>
  <si>
    <t>Age 35-44</t>
  </si>
  <si>
    <t>Age 45+</t>
  </si>
  <si>
    <t>Parenting Payment Partnered</t>
  </si>
  <si>
    <t>Parenting Payment Single</t>
  </si>
  <si>
    <t>N/A</t>
  </si>
  <si>
    <t>Caseload Date</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</si>
  <si>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</si>
  <si>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</si>
  <si>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</si>
  <si>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</si>
  <si>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participants (based on jobseeker ID) on the caseload of each program.</t>
  </si>
  <si>
    <t>Cohorts</t>
  </si>
  <si>
    <t>Cohorts are not mutually exclusive; an individual may belong to multiple cohorts. Due to the small number of participants belonging to some cohorts within different caseloads, some cohorts are not presented for all programs.</t>
  </si>
  <si>
    <t>Workforce Australia Caseload</t>
  </si>
  <si>
    <t>Education Groupings</t>
  </si>
  <si>
    <t>Due to a number of individuals whose education level is not specified, the sum of the three education groupings may not add up to the total number of participants.</t>
  </si>
  <si>
    <t>Workforce Australia and ParentsNext Caseload terms</t>
  </si>
  <si>
    <t>Participant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</si>
  <si>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participants who are on the caseload, data is accurate as at the reference date for the data extract provided.</t>
  </si>
  <si>
    <t>Items that rely on self-disclosure may be underestimated.</t>
  </si>
  <si>
    <t>Term</t>
  </si>
  <si>
    <t>Business Definition</t>
  </si>
  <si>
    <t>Where the data is sourced from</t>
  </si>
  <si>
    <t>Indicates the participant identifies as female.</t>
  </si>
  <si>
    <t>Sourced from Services Australia Registration data.</t>
  </si>
  <si>
    <t>Indicates the participant identifies as male.</t>
  </si>
  <si>
    <t>Age Group</t>
  </si>
  <si>
    <t>Indicates the age range that the participant falls into. A participant's age is calculated by the time elapsed between their date of birth and the reference date in completed years.</t>
  </si>
  <si>
    <t>Indicates that the participant identifies as Aboriginal and/or Torres Strait Islander.</t>
  </si>
  <si>
    <t>This information is derived using both the participant's JSS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</si>
  <si>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</si>
  <si>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</si>
  <si>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</si>
  <si>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</si>
  <si>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</si>
  <si>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</si>
  <si>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</si>
  <si>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This information is derived based on Services Australia Registration data.</t>
  </si>
  <si>
    <t>Education Group</t>
  </si>
  <si>
    <t>Indicates the participant's highest level of educational attainment.</t>
  </si>
  <si>
    <t>This information is derived from the participant's response to the Education Qualifications section of the JSS and/or their Services Australia Registration data.</t>
  </si>
  <si>
    <t>Allowance Group</t>
  </si>
  <si>
    <r>
      <t xml:space="preserve">Indicates the type of income support payment that the participant is in receipt of. </t>
    </r>
    <r>
      <rPr>
        <i/>
        <sz val="11"/>
        <color theme="1"/>
        <rFont val="Arial"/>
        <family val="2"/>
      </rPr>
      <t xml:space="preserve"> 'Allowance Group - Others'</t>
    </r>
    <r>
      <rPr>
        <sz val="11"/>
        <color theme="1"/>
        <rFont val="Arial"/>
        <family val="2"/>
      </rPr>
      <t xml:space="preserve"> includes participants who are not on any income supports payments (Non-allowees).</t>
    </r>
  </si>
  <si>
    <t>This information is derived from Services Australia Income Support Payment data.</t>
  </si>
  <si>
    <t>Declared Earnings</t>
  </si>
  <si>
    <t>Declared Earnings refers to participants who reported earnings from employment in the 28 days up to the reporting date.</t>
  </si>
  <si>
    <t>Participants who have an assessed physical, intellectual or psychiatric impairment, which would prevent them from working 30 hours per week.</t>
  </si>
  <si>
    <t>Indicates the participant disclosed that they were granted a Refugee or Humanitarian Visa by the Australian Government.</t>
  </si>
  <si>
    <t>This information is derived from the participant's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</si>
  <si>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</si>
  <si>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Participant" (Under 12 Months)
"Long-Term Participant" (12+ Months)
"Very Long-Term Participant" (24+ Months)
"Extremely Long-Term Participant" (60+ Months)</t>
  </si>
  <si>
    <t xml:space="preserve">This information is derived from Services Australia Registration data. </t>
  </si>
  <si>
    <t xml:space="preserve">  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</si>
  <si>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</si>
  <si>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</si>
  <si>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</si>
  <si>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</si>
  <si>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</si>
  <si>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</si>
  <si>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</si>
  <si>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</si>
  <si>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</si>
  <si>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*Declared earnings data for participants on Workforce Australia caseload are not available from July 2023 onwards.</t>
  </si>
  <si>
    <t>Table 2. Workforce Australia Services Caseload - Time Series</t>
  </si>
  <si>
    <t>Table 4. Transition to Work Caseload - Time Series</t>
  </si>
  <si>
    <t>Table 5. ParentsNext Caseload - Time Series</t>
  </si>
  <si>
    <t>Table 3. Workforce Australia Online Caseload - Time Series</t>
  </si>
  <si>
    <t>With Declared Earnings</t>
  </si>
  <si>
    <t>Education - less than Year 12</t>
  </si>
  <si>
    <t>Education -
less than year 12</t>
  </si>
  <si>
    <t>Allowance Group - 
Youth Allowance</t>
  </si>
  <si>
    <t>Allowance Group - 
JobSeeker Payment</t>
  </si>
  <si>
    <t>Allowance Group - 
Others</t>
  </si>
  <si>
    <t>Education - 
less than year 12</t>
  </si>
  <si>
    <t xml:space="preserve">Time in Employment Services - Under 12 Months </t>
  </si>
  <si>
    <t xml:space="preserve">Time in Employment Services - 12 to 23 Months </t>
  </si>
  <si>
    <t xml:space="preserve">Time in Employment Services - 24 to 59 Months </t>
  </si>
  <si>
    <t xml:space="preserve">Time in Employment Services - 60+ Months </t>
  </si>
  <si>
    <r>
      <t xml:space="preserve">Partial capacity to Work is determined through a participant's </t>
    </r>
    <r>
      <rPr>
        <sz val="11"/>
        <rFont val="Arial"/>
        <family val="2"/>
      </rPr>
      <t xml:space="preserve">Employment </t>
    </r>
    <r>
      <rPr>
        <sz val="11"/>
        <color rgb="FF000000"/>
        <rFont val="Arial"/>
        <family val="2"/>
      </rPr>
      <t>Services Assessment (ESAt) where the participant’s baseline work capacity, and work capacity within 2 years with intervention, are less than 30 hours per week.</t>
    </r>
  </si>
  <si>
    <t>This information is sources from Services Australia data.</t>
  </si>
  <si>
    <t>Workforce Australia caseload is the unique number of participants across three programs - Workforce Australia Online, Workforce Australia Services and Transition to Work. Totals across the programs will not sum to the combined caseload totals as a participant can be on multiple caseloads at the same time (e.g. pending in Workforce Australia Services and commenced in Workforce Australia Online).</t>
  </si>
  <si>
    <t>Employment Regions are based on participant address for all tables. National totals include participants in Norfolk Island and participants whose employment region is not specified. As such, the sum of each employment region will not add up to the total number of unique participants.</t>
  </si>
  <si>
    <t>Employment Regions</t>
  </si>
  <si>
    <t>*Declared earnings data for participants on ParentsNext caseload are not available from July 2023 onwards.</t>
  </si>
  <si>
    <t>Table 1. Workforce Australia Caseload  - Time Series</t>
  </si>
  <si>
    <t>*Declared earnings data for participants on Workforce Australia Services caseload are not available from July 2023 onwards.</t>
  </si>
  <si>
    <t>*Declared earnings data for participants on Workforce Australia Online caseload are not available from July 2023 onwards.</t>
  </si>
  <si>
    <t>*Declared earnings data for participants on Transition to Work caseload are not available from July 2023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</si>
</sst>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i/>
      <sz val="11"/>
      <color theme="1"/>
      <name val="Arial"/>
      <family val="2"/>
    </font>
    <font>
      <sz val="11"/>
      <color rgb="FF000000"/>
      <name val="Arial"/>
      <family val="2"/>
    </font>
    <font>
      <b/>
      <sz val="11"/>
      <color rgb="FF000000"/>
      <name val="Arial"/>
      <family val="2"/>
    </font>
    <font>
      <sz val="11"/>
      <color rgb="FF1F497D"/>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61">
    <xf numFmtId="0" fontId="0" fillId="0" borderId="0" xfId="0"/>
    <xf numFmtId="0" fontId="2" fillId="0" borderId="0" xfId="0" applyFont="1"/>
    <xf numFmtId="0" fontId="2" fillId="2" borderId="0" xfId="0" applyFont="1" applyFill="1" applyAlignment="1">
      <alignment horizontal="center" wrapText="1"/>
    </xf>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wrapText="1"/>
    </xf>
    <xf numFmtId="0" fontId="7" fillId="0" borderId="0" xfId="3" applyFont="1"/>
    <xf numFmtId="164" fontId="8" fillId="0" borderId="3" xfId="0" applyNumberFormat="1" applyFont="1" applyBorder="1" applyAlignment="1">
      <alignment horizontal="right"/>
    </xf>
    <xf numFmtId="0" fontId="9" fillId="0" borderId="5" xfId="0" applyFont="1" applyBorder="1" applyAlignment="1">
      <alignment vertical="center"/>
    </xf>
    <xf numFmtId="0" fontId="10" fillId="0" borderId="0" xfId="0" applyFont="1"/>
    <xf numFmtId="0" fontId="11" fillId="0" borderId="0" xfId="2" applyFont="1" applyAlignment="1">
      <alignment vertical="top"/>
    </xf>
    <xf numFmtId="0" fontId="12" fillId="0" borderId="0" xfId="0" applyFont="1" applyAlignment="1">
      <alignment vertical="top" wrapText="1"/>
    </xf>
    <xf numFmtId="3" fontId="10" fillId="0" borderId="0" xfId="0" applyNumberFormat="1" applyFont="1" applyAlignment="1">
      <alignment horizontal="right"/>
    </xf>
    <xf numFmtId="3" fontId="12" fillId="0" borderId="0" xfId="0" applyNumberFormat="1" applyFont="1" applyAlignment="1">
      <alignment horizontal="right"/>
    </xf>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top"/>
    </xf>
    <xf numFmtId="0" fontId="10" fillId="0" borderId="0" xfId="0" applyFont="1" applyAlignment="1">
      <alignment vertical="top"/>
    </xf>
    <xf numFmtId="0" fontId="13" fillId="4" borderId="2" xfId="0" applyFont="1" applyFill="1" applyBorder="1" applyAlignment="1">
      <alignment horizontal="left" vertical="top" wrapText="1"/>
    </xf>
    <xf numFmtId="0" fontId="12" fillId="0" borderId="2" xfId="0" applyFont="1" applyBorder="1" applyAlignment="1">
      <alignment vertical="center" wrapText="1"/>
    </xf>
    <xf numFmtId="0" fontId="12" fillId="0" borderId="2" xfId="0" applyFont="1" applyBorder="1" applyAlignment="1">
      <alignment horizontal="left" vertical="center" wrapText="1"/>
    </xf>
    <xf numFmtId="0" fontId="10" fillId="0" borderId="0" xfId="0" applyFont="1" applyAlignment="1">
      <alignment horizontal="left"/>
    </xf>
    <xf numFmtId="0" fontId="12" fillId="0" borderId="2" xfId="0" applyFont="1" applyBorder="1" applyAlignment="1">
      <alignment vertical="center"/>
    </xf>
    <xf numFmtId="0" fontId="16" fillId="0" borderId="2" xfId="0" applyFont="1" applyBorder="1" applyAlignment="1">
      <alignment vertical="center" wrapText="1"/>
    </xf>
    <xf numFmtId="0" fontId="0" fillId="0" borderId="0" xfId="0" applyAlignment="1">
      <alignment vertical="center"/>
    </xf>
    <xf numFmtId="0" fontId="2" fillId="2" borderId="1" xfId="0" applyFont="1" applyFill="1" applyBorder="1" applyAlignment="1">
      <alignment horizontal="center" wrapText="1"/>
    </xf>
    <xf numFmtId="164" fontId="8" fillId="0" borderId="3" xfId="0" applyNumberFormat="1" applyFont="1" applyBorder="1" applyAlignment="1">
      <alignment horizontal="center"/>
    </xf>
    <xf numFmtId="164" fontId="8" fillId="0" borderId="3" xfId="0" applyNumberFormat="1" applyFont="1" applyBorder="1" applyAlignment="1">
      <alignment horizontal="center" wrapText="1"/>
    </xf>
    <xf numFmtId="0" fontId="0" fillId="0" borderId="0" xfId="0" applyAlignment="1">
      <alignment horizontal="center" wrapText="1"/>
    </xf>
    <xf numFmtId="0" fontId="0" fillId="0" borderId="0" xfId="0" applyAlignment="1">
      <alignment horizontal="center"/>
    </xf>
    <xf numFmtId="166" fontId="0" fillId="0" borderId="2" xfId="1" applyNumberFormat="1" applyFont="1" applyBorder="1" applyAlignment="1">
      <alignment horizontal="center"/>
    </xf>
    <xf numFmtId="165" fontId="0" fillId="0" borderId="2" xfId="1" applyNumberFormat="1" applyFont="1" applyBorder="1" applyAlignment="1">
      <alignment horizontal="right"/>
    </xf>
    <xf numFmtId="0" fontId="0" fillId="0" borderId="0" xfId="0" applyAlignment="1">
      <alignment wrapText="1"/>
    </xf>
    <xf numFmtId="9" fontId="0" fillId="0" borderId="0" xfId="0" applyNumberFormat="1" applyAlignment="1">
      <alignment wrapText="1"/>
    </xf>
    <xf numFmtId="0" fontId="2" fillId="2" borderId="4" xfId="0" applyFont="1" applyFill="1" applyBorder="1" applyAlignment="1">
      <alignment horizontal="center" wrapText="1"/>
    </xf>
    <xf numFmtId="0" fontId="2" fillId="3" borderId="4" xfId="4" applyFont="1" applyBorder="1" applyAlignment="1">
      <alignment horizontal="center" wrapText="1"/>
    </xf>
    <xf numFmtId="164" fontId="8" fillId="0" borderId="2" xfId="0" applyNumberFormat="1" applyFont="1" applyBorder="1" applyAlignment="1">
      <alignment horizontal="right"/>
    </xf>
    <xf numFmtId="3" fontId="10" fillId="0" borderId="2" xfId="0" applyNumberFormat="1" applyFont="1" applyBorder="1" applyAlignment="1">
      <alignment vertical="center"/>
    </xf>
    <xf numFmtId="3" fontId="10" fillId="0" borderId="6" xfId="0" applyNumberFormat="1" applyFont="1" applyBorder="1" applyAlignment="1">
      <alignment vertical="center"/>
    </xf>
    <xf numFmtId="3" fontId="10" fillId="0" borderId="8" xfId="0" applyNumberFormat="1" applyFont="1" applyBorder="1" applyAlignment="1">
      <alignment vertical="center"/>
    </xf>
    <xf numFmtId="3" fontId="12" fillId="0" borderId="0" xfId="2" applyNumberFormat="1" applyFont="1" applyAlignment="1">
      <alignment horizontal="right"/>
    </xf>
    <xf numFmtId="0" fontId="17" fillId="0" borderId="0" xfId="0" applyFont="1" applyAlignment="1">
      <alignment horizontal="left" vertical="center" indent="4"/>
    </xf>
    <xf numFmtId="0" fontId="10" fillId="0" borderId="0" xfId="0" applyFont="1" applyAlignment="1">
      <alignment vertical="center" wrapText="1"/>
    </xf>
    <xf numFmtId="0" fontId="10" fillId="0" borderId="0" xfId="0" applyFont="1" applyAlignment="1">
      <alignment horizontal="left" vertical="top" wrapText="1"/>
    </xf>
    <xf numFmtId="0" fontId="12" fillId="0" borderId="0" xfId="0" applyFont="1" applyAlignment="1">
      <alignment horizontal="left" vertical="top" wrapText="1"/>
    </xf>
    <xf numFmtId="3" fontId="13" fillId="4" borderId="2" xfId="0" applyNumberFormat="1" applyFont="1" applyFill="1" applyBorder="1" applyAlignment="1">
      <alignment horizontal="left"/>
    </xf>
    <xf numFmtId="3" fontId="10" fillId="0" borderId="2" xfId="0" applyNumberFormat="1" applyFont="1" applyBorder="1" applyAlignment="1">
      <alignment vertical="center"/>
    </xf>
    <xf numFmtId="3" fontId="10" fillId="0" borderId="6" xfId="0" applyNumberFormat="1" applyFont="1" applyBorder="1" applyAlignment="1">
      <alignment vertical="center"/>
    </xf>
    <xf numFmtId="3" fontId="10" fillId="0" borderId="7" xfId="0" applyNumberFormat="1" applyFont="1" applyBorder="1" applyAlignment="1">
      <alignment vertical="center"/>
    </xf>
    <xf numFmtId="3" fontId="10" fillId="0" borderId="8" xfId="0" applyNumberFormat="1" applyFont="1" applyBorder="1" applyAlignment="1">
      <alignment vertical="center"/>
    </xf>
    <xf numFmtId="3" fontId="10" fillId="0" borderId="2" xfId="0" applyNumberFormat="1" applyFont="1" applyBorder="1" applyAlignment="1">
      <alignment vertical="center" wrapText="1"/>
    </xf>
    <xf numFmtId="3"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3" fontId="10" fillId="0" borderId="2" xfId="0" applyNumberFormat="1" applyFont="1" applyBorder="1" applyAlignment="1">
      <alignment horizontal="left" vertical="center"/>
    </xf>
    <xf numFmtId="0" fontId="11" fillId="0" borderId="2" xfId="0" applyFont="1" applyBorder="1" applyAlignment="1">
      <alignment horizontal="left" vertical="center" wrapText="1"/>
    </xf>
  </cellXfs>
  <cellStyles count="5">
    <cellStyle name="20% - Accent1" xfId="4" builtinId="30"/>
    <cellStyle name="Comma" xfId="1" builtinId="3"/>
    <cellStyle name="Heading 4" xfId="3" builtinId="19"/>
    <cellStyle name="Normal" xfId="0" builtinId="0"/>
    <cellStyle name="Normal 2" xfId="2" xr:uid="{FCC9650E-A42E-4285-B1C4-BFE8B38CBBD8}"/>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3FA8F-70F7-449A-8345-B650ECEB340F}">
  <sheetPr>
    <tabColor rgb="FF00B0F0"/>
  </sheetPr>
  <dimension ref="A1:P41"/>
  <sheetViews>
    <sheetView showGridLines="0" tabSelected="1" zoomScaleNormal="100" workbookViewId="0"/>
  </sheetViews>
  <sheetFormatPr defaultColWidth="9.140625" defaultRowHeight="14.25" x14ac:dyDescent="0.2"/>
  <cols>
    <col min="1" max="1" width="26" style="19" customWidth="1"/>
    <col min="2" max="4" width="9.140625" style="9" customWidth="1"/>
    <col min="5" max="5" width="10.85546875" style="9" customWidth="1"/>
    <col min="6" max="11" width="9.140625" style="9" customWidth="1"/>
    <col min="12" max="12" width="17.5703125" style="9" customWidth="1"/>
    <col min="13" max="17" width="14.85546875" style="9" customWidth="1"/>
    <col min="18" max="19" width="11" style="9" customWidth="1"/>
    <col min="20" max="241" width="9.140625" style="9"/>
    <col min="242" max="242" width="9.140625" style="9" customWidth="1"/>
    <col min="243" max="16384" width="9.140625" style="9"/>
  </cols>
  <sheetData>
    <row r="1" spans="1:14" ht="30" customHeight="1" thickBot="1" x14ac:dyDescent="0.25">
      <c r="A1" s="8" t="s">
        <v>29</v>
      </c>
      <c r="B1" s="8"/>
      <c r="C1" s="8"/>
      <c r="D1" s="8"/>
      <c r="E1" s="8"/>
      <c r="F1" s="8"/>
      <c r="G1" s="8"/>
      <c r="H1" s="8"/>
      <c r="I1" s="8"/>
      <c r="J1" s="8"/>
      <c r="K1" s="8"/>
      <c r="L1" s="8"/>
    </row>
    <row r="2" spans="1:14" x14ac:dyDescent="0.2">
      <c r="A2" s="10"/>
    </row>
    <row r="3" spans="1:14" ht="18" customHeight="1" x14ac:dyDescent="0.25">
      <c r="A3" s="11" t="s">
        <v>30</v>
      </c>
      <c r="B3" s="12"/>
      <c r="C3" s="12"/>
      <c r="D3" s="12"/>
      <c r="E3" s="12"/>
      <c r="F3" s="12"/>
      <c r="G3" s="12"/>
      <c r="H3" s="12"/>
      <c r="I3" s="12"/>
      <c r="J3" s="12"/>
      <c r="K3" s="13"/>
    </row>
    <row r="4" spans="1:14" ht="33.75" customHeight="1" x14ac:dyDescent="0.2">
      <c r="A4" s="45" t="s">
        <v>31</v>
      </c>
      <c r="B4" s="45"/>
      <c r="C4" s="45"/>
      <c r="D4" s="45"/>
      <c r="E4" s="45"/>
      <c r="F4" s="45"/>
      <c r="G4" s="45"/>
      <c r="H4" s="45"/>
      <c r="I4" s="45"/>
      <c r="J4" s="45"/>
      <c r="K4" s="45"/>
      <c r="L4" s="45"/>
    </row>
    <row r="5" spans="1:14" ht="12.6" customHeight="1" x14ac:dyDescent="0.2">
      <c r="A5" s="14"/>
      <c r="B5" s="14"/>
      <c r="C5" s="14"/>
      <c r="D5" s="14"/>
      <c r="E5" s="14"/>
      <c r="F5" s="14"/>
      <c r="G5" s="14"/>
      <c r="H5" s="14"/>
      <c r="I5" s="14"/>
      <c r="J5" s="14"/>
      <c r="K5" s="14"/>
      <c r="L5" s="14"/>
    </row>
    <row r="6" spans="1:14" ht="13.9" customHeight="1" x14ac:dyDescent="0.2">
      <c r="A6" s="15" t="s">
        <v>32</v>
      </c>
      <c r="B6" s="14"/>
      <c r="C6" s="14"/>
      <c r="D6" s="14"/>
      <c r="E6" s="14"/>
      <c r="F6" s="14"/>
      <c r="G6" s="14"/>
      <c r="H6" s="14"/>
      <c r="I6" s="14"/>
      <c r="J6" s="14"/>
      <c r="K6" s="14"/>
      <c r="L6" s="14"/>
    </row>
    <row r="7" spans="1:14" ht="13.9" customHeight="1" x14ac:dyDescent="0.2">
      <c r="A7" s="16" t="s">
        <v>33</v>
      </c>
      <c r="B7" s="14"/>
      <c r="C7" s="14"/>
      <c r="D7" s="14"/>
      <c r="E7" s="14"/>
      <c r="F7" s="14"/>
      <c r="G7" s="14"/>
      <c r="H7" s="14"/>
      <c r="I7" s="14"/>
      <c r="J7" s="14"/>
      <c r="K7" s="14"/>
      <c r="L7" s="14"/>
    </row>
    <row r="8" spans="1:14" ht="12.6" customHeight="1" x14ac:dyDescent="0.2">
      <c r="A8" s="14"/>
      <c r="B8" s="14"/>
      <c r="C8" s="14"/>
      <c r="D8" s="14"/>
      <c r="E8" s="14"/>
      <c r="F8" s="14"/>
      <c r="G8" s="14"/>
      <c r="H8" s="14"/>
      <c r="I8" s="14"/>
      <c r="J8" s="14"/>
      <c r="K8" s="14"/>
    </row>
    <row r="9" spans="1:14" ht="18" customHeight="1" x14ac:dyDescent="0.2">
      <c r="A9" s="11" t="s">
        <v>34</v>
      </c>
      <c r="B9" s="14"/>
      <c r="C9" s="14"/>
      <c r="D9" s="14"/>
      <c r="E9" s="14"/>
      <c r="F9" s="14"/>
      <c r="G9" s="14"/>
      <c r="H9" s="14"/>
      <c r="I9" s="14"/>
      <c r="J9" s="14"/>
      <c r="K9" s="14"/>
    </row>
    <row r="10" spans="1:14" ht="31.7" customHeight="1" x14ac:dyDescent="0.2">
      <c r="A10" s="45" t="s">
        <v>35</v>
      </c>
      <c r="B10" s="45"/>
      <c r="C10" s="45"/>
      <c r="D10" s="45"/>
      <c r="E10" s="45"/>
      <c r="F10" s="45"/>
      <c r="G10" s="45"/>
      <c r="H10" s="45"/>
      <c r="I10" s="45"/>
      <c r="J10" s="45"/>
      <c r="K10" s="45"/>
      <c r="L10" s="45"/>
    </row>
    <row r="11" spans="1:14" ht="12.6" customHeight="1" x14ac:dyDescent="0.2">
      <c r="A11" s="17"/>
      <c r="B11" s="14"/>
      <c r="C11" s="14"/>
      <c r="D11" s="14"/>
      <c r="E11" s="14"/>
      <c r="F11" s="14"/>
      <c r="G11" s="14"/>
      <c r="H11" s="14"/>
      <c r="I11" s="14"/>
      <c r="J11" s="14"/>
      <c r="K11" s="14"/>
    </row>
    <row r="12" spans="1:14" ht="18" customHeight="1" x14ac:dyDescent="0.2">
      <c r="A12" s="46" t="s">
        <v>105</v>
      </c>
      <c r="B12" s="46"/>
      <c r="C12" s="46"/>
      <c r="D12" s="46"/>
      <c r="E12" s="46"/>
      <c r="F12" s="46"/>
      <c r="G12" s="46"/>
      <c r="H12" s="46"/>
      <c r="I12" s="46"/>
      <c r="J12" s="46"/>
      <c r="K12" s="46"/>
      <c r="N12" s="44"/>
    </row>
    <row r="13" spans="1:14" ht="32.25" customHeight="1" x14ac:dyDescent="0.2">
      <c r="A13" s="45" t="s">
        <v>104</v>
      </c>
      <c r="B13" s="45"/>
      <c r="C13" s="45"/>
      <c r="D13" s="45"/>
      <c r="E13" s="45"/>
      <c r="F13" s="45"/>
      <c r="G13" s="45"/>
      <c r="H13" s="45"/>
      <c r="I13" s="45"/>
      <c r="J13" s="45"/>
      <c r="K13" s="45"/>
      <c r="L13" s="45"/>
    </row>
    <row r="14" spans="1:14" ht="12.6" customHeight="1" x14ac:dyDescent="0.25">
      <c r="A14" s="43"/>
      <c r="B14" s="42"/>
      <c r="C14" s="42"/>
      <c r="D14" s="42"/>
      <c r="E14" s="42"/>
      <c r="F14" s="42"/>
      <c r="G14" s="42"/>
      <c r="H14" s="42"/>
      <c r="I14" s="42"/>
      <c r="J14" s="13"/>
      <c r="K14" s="13"/>
    </row>
    <row r="15" spans="1:14" ht="15.6" customHeight="1" x14ac:dyDescent="0.25">
      <c r="A15" s="11" t="s">
        <v>36</v>
      </c>
      <c r="B15" s="12"/>
      <c r="C15" s="12"/>
      <c r="D15" s="12"/>
      <c r="E15" s="12"/>
      <c r="F15" s="12"/>
      <c r="G15" s="12"/>
      <c r="H15" s="12"/>
      <c r="I15" s="12"/>
      <c r="J15" s="12"/>
      <c r="K15" s="13"/>
    </row>
    <row r="16" spans="1:14" ht="52.5" customHeight="1" x14ac:dyDescent="0.2">
      <c r="A16" s="45" t="s">
        <v>103</v>
      </c>
      <c r="B16" s="45"/>
      <c r="C16" s="45"/>
      <c r="D16" s="45"/>
      <c r="E16" s="45"/>
      <c r="F16" s="45"/>
      <c r="G16" s="45"/>
      <c r="H16" s="45"/>
      <c r="I16" s="45"/>
      <c r="J16" s="45"/>
      <c r="K16" s="45"/>
      <c r="L16" s="45"/>
    </row>
    <row r="17" spans="1:12" ht="12.6" customHeight="1" x14ac:dyDescent="0.25">
      <c r="A17" s="11"/>
      <c r="B17" s="12"/>
      <c r="C17" s="12"/>
      <c r="D17" s="12"/>
      <c r="E17" s="12"/>
      <c r="F17" s="12"/>
      <c r="G17" s="12"/>
      <c r="H17" s="12"/>
      <c r="I17" s="12"/>
      <c r="J17" s="12"/>
      <c r="K17" s="13"/>
    </row>
    <row r="18" spans="1:12" ht="16.5" customHeight="1" x14ac:dyDescent="0.2">
      <c r="A18" s="15" t="s">
        <v>37</v>
      </c>
      <c r="B18" s="14"/>
      <c r="C18" s="14"/>
      <c r="D18" s="14"/>
      <c r="E18" s="14"/>
      <c r="F18" s="14"/>
      <c r="G18" s="14"/>
      <c r="H18" s="14"/>
      <c r="I18" s="14"/>
      <c r="J18" s="14"/>
      <c r="K18" s="14"/>
    </row>
    <row r="19" spans="1:12" ht="32.25" customHeight="1" x14ac:dyDescent="0.2">
      <c r="A19" s="45" t="s">
        <v>38</v>
      </c>
      <c r="B19" s="45"/>
      <c r="C19" s="45"/>
      <c r="D19" s="45"/>
      <c r="E19" s="45"/>
      <c r="F19" s="45"/>
      <c r="G19" s="45"/>
      <c r="H19" s="45"/>
      <c r="I19" s="45"/>
      <c r="J19" s="45"/>
      <c r="K19" s="45"/>
      <c r="L19" s="45"/>
    </row>
    <row r="20" spans="1:12" x14ac:dyDescent="0.2">
      <c r="A20" s="14"/>
      <c r="B20" s="14"/>
      <c r="C20" s="14"/>
      <c r="D20" s="14"/>
      <c r="E20" s="14"/>
      <c r="F20" s="14"/>
      <c r="G20" s="14"/>
      <c r="H20" s="14"/>
      <c r="I20" s="14"/>
      <c r="J20" s="14"/>
      <c r="K20" s="14"/>
      <c r="L20" s="14"/>
    </row>
    <row r="21" spans="1:12" ht="18.75" thickBot="1" x14ac:dyDescent="0.25">
      <c r="A21" s="8" t="s">
        <v>39</v>
      </c>
      <c r="B21" s="8"/>
      <c r="C21" s="8"/>
      <c r="D21" s="8"/>
      <c r="E21" s="8"/>
      <c r="F21" s="8"/>
      <c r="G21" s="8"/>
      <c r="H21" s="8"/>
      <c r="I21" s="8"/>
      <c r="J21" s="8"/>
      <c r="K21" s="8"/>
      <c r="L21" s="8"/>
    </row>
    <row r="22" spans="1:12" ht="15" x14ac:dyDescent="0.25">
      <c r="A22" s="11"/>
      <c r="B22" s="12"/>
      <c r="C22" s="12"/>
      <c r="D22" s="12"/>
      <c r="E22" s="12"/>
      <c r="F22" s="12"/>
      <c r="G22" s="12"/>
      <c r="H22" s="12"/>
      <c r="I22" s="12"/>
      <c r="J22" s="12"/>
      <c r="K22" s="13"/>
    </row>
    <row r="23" spans="1:12" ht="64.5" customHeight="1" x14ac:dyDescent="0.2">
      <c r="A23" s="45" t="s">
        <v>40</v>
      </c>
      <c r="B23" s="45"/>
      <c r="C23" s="45"/>
      <c r="D23" s="45"/>
      <c r="E23" s="45"/>
      <c r="F23" s="45"/>
      <c r="G23" s="45"/>
      <c r="H23" s="45"/>
      <c r="I23" s="45"/>
      <c r="J23" s="45"/>
      <c r="K23" s="45"/>
      <c r="L23" s="45"/>
    </row>
    <row r="24" spans="1:12" ht="15" x14ac:dyDescent="0.25">
      <c r="A24" s="18" t="s">
        <v>41</v>
      </c>
      <c r="B24" s="12"/>
      <c r="C24" s="12"/>
      <c r="D24" s="12"/>
      <c r="E24" s="12"/>
      <c r="F24" s="12"/>
      <c r="G24" s="12"/>
      <c r="H24" s="12"/>
      <c r="I24" s="12"/>
      <c r="J24" s="12"/>
      <c r="K24" s="13"/>
    </row>
    <row r="25" spans="1:12" ht="15" x14ac:dyDescent="0.25">
      <c r="A25" s="19" t="s">
        <v>42</v>
      </c>
      <c r="B25" s="12"/>
      <c r="C25" s="12"/>
      <c r="D25" s="12"/>
      <c r="E25" s="12"/>
      <c r="F25" s="12"/>
      <c r="G25" s="12"/>
      <c r="H25" s="12"/>
      <c r="I25" s="12"/>
      <c r="J25" s="12"/>
      <c r="K25" s="13"/>
    </row>
    <row r="26" spans="1:12" ht="15" x14ac:dyDescent="0.25">
      <c r="A26" s="11"/>
      <c r="B26" s="12"/>
      <c r="C26" s="12"/>
      <c r="D26" s="12"/>
      <c r="E26" s="12"/>
      <c r="F26" s="12"/>
      <c r="G26" s="12"/>
      <c r="H26" s="12"/>
      <c r="I26" s="12"/>
      <c r="J26" s="12"/>
      <c r="K26" s="13"/>
    </row>
    <row r="27" spans="1:12" x14ac:dyDescent="0.2">
      <c r="A27" s="20" t="s">
        <v>43</v>
      </c>
      <c r="B27" s="47" t="s">
        <v>44</v>
      </c>
      <c r="C27" s="47"/>
      <c r="D27" s="47"/>
      <c r="E27" s="47"/>
      <c r="F27" s="47"/>
      <c r="G27" s="47" t="s">
        <v>45</v>
      </c>
      <c r="H27" s="47"/>
      <c r="I27" s="47"/>
      <c r="J27" s="47"/>
      <c r="K27" s="47"/>
      <c r="L27" s="47"/>
    </row>
    <row r="28" spans="1:12" ht="30" customHeight="1" x14ac:dyDescent="0.2">
      <c r="A28" s="21" t="s">
        <v>1</v>
      </c>
      <c r="B28" s="48" t="s">
        <v>46</v>
      </c>
      <c r="C28" s="48"/>
      <c r="D28" s="48"/>
      <c r="E28" s="48"/>
      <c r="F28" s="48"/>
      <c r="G28" s="48" t="s">
        <v>47</v>
      </c>
      <c r="H28" s="48"/>
      <c r="I28" s="48"/>
      <c r="J28" s="48"/>
      <c r="K28" s="48"/>
      <c r="L28" s="48"/>
    </row>
    <row r="29" spans="1:12" ht="30" customHeight="1" x14ac:dyDescent="0.2">
      <c r="A29" s="21" t="s">
        <v>2</v>
      </c>
      <c r="B29" s="49" t="s">
        <v>48</v>
      </c>
      <c r="C29" s="50"/>
      <c r="D29" s="50"/>
      <c r="E29" s="50"/>
      <c r="F29" s="51"/>
      <c r="G29" s="39" t="s">
        <v>47</v>
      </c>
      <c r="H29" s="39"/>
      <c r="I29" s="39"/>
      <c r="J29" s="39"/>
      <c r="K29" s="40"/>
      <c r="L29" s="41"/>
    </row>
    <row r="30" spans="1:12" s="16" customFormat="1" ht="75" customHeight="1" x14ac:dyDescent="0.25">
      <c r="A30" s="21" t="s">
        <v>49</v>
      </c>
      <c r="B30" s="52" t="s">
        <v>50</v>
      </c>
      <c r="C30" s="52"/>
      <c r="D30" s="52"/>
      <c r="E30" s="52"/>
      <c r="F30" s="52"/>
      <c r="G30" s="48" t="s">
        <v>47</v>
      </c>
      <c r="H30" s="48"/>
      <c r="I30" s="48"/>
      <c r="J30" s="48"/>
      <c r="K30" s="48"/>
      <c r="L30" s="48"/>
    </row>
    <row r="31" spans="1:12" ht="83.25" customHeight="1" x14ac:dyDescent="0.2">
      <c r="A31" s="22" t="s">
        <v>3</v>
      </c>
      <c r="B31" s="53" t="s">
        <v>51</v>
      </c>
      <c r="C31" s="53"/>
      <c r="D31" s="53"/>
      <c r="E31" s="53"/>
      <c r="F31" s="53"/>
      <c r="G31" s="54" t="s">
        <v>52</v>
      </c>
      <c r="H31" s="54"/>
      <c r="I31" s="54"/>
      <c r="J31" s="54"/>
      <c r="K31" s="54"/>
      <c r="L31" s="54"/>
    </row>
    <row r="32" spans="1:12" ht="94.7" customHeight="1" x14ac:dyDescent="0.2">
      <c r="A32" s="21" t="s">
        <v>53</v>
      </c>
      <c r="B32" s="53" t="s">
        <v>54</v>
      </c>
      <c r="C32" s="53"/>
      <c r="D32" s="53"/>
      <c r="E32" s="53"/>
      <c r="F32" s="53"/>
      <c r="G32" s="53" t="s">
        <v>55</v>
      </c>
      <c r="H32" s="53"/>
      <c r="I32" s="53"/>
      <c r="J32" s="53"/>
      <c r="K32" s="53"/>
      <c r="L32" s="53"/>
    </row>
    <row r="33" spans="1:16" ht="114.75" customHeight="1" x14ac:dyDescent="0.2">
      <c r="A33" s="22" t="s">
        <v>5</v>
      </c>
      <c r="B33" s="53" t="s">
        <v>56</v>
      </c>
      <c r="C33" s="53"/>
      <c r="D33" s="53"/>
      <c r="E33" s="53"/>
      <c r="F33" s="53"/>
      <c r="G33" s="53" t="s">
        <v>57</v>
      </c>
      <c r="H33" s="53"/>
      <c r="I33" s="53"/>
      <c r="J33" s="53"/>
      <c r="K33" s="53"/>
      <c r="L33" s="53"/>
    </row>
    <row r="34" spans="1:16" ht="239.25" customHeight="1" x14ac:dyDescent="0.2">
      <c r="A34" s="22" t="s">
        <v>58</v>
      </c>
      <c r="B34" s="54" t="s">
        <v>59</v>
      </c>
      <c r="C34" s="54"/>
      <c r="D34" s="54"/>
      <c r="E34" s="54"/>
      <c r="F34" s="54"/>
      <c r="G34" s="54" t="s">
        <v>60</v>
      </c>
      <c r="H34" s="54"/>
      <c r="I34" s="54"/>
      <c r="J34" s="54"/>
      <c r="K34" s="54"/>
      <c r="L34" s="54"/>
      <c r="M34" s="23"/>
      <c r="N34" s="23"/>
      <c r="O34" s="23"/>
      <c r="P34" s="23"/>
    </row>
    <row r="35" spans="1:16" ht="15" customHeight="1" x14ac:dyDescent="0.2">
      <c r="A35" s="55" t="s">
        <v>61</v>
      </c>
      <c r="B35" s="54" t="s">
        <v>62</v>
      </c>
      <c r="C35" s="54"/>
      <c r="D35" s="54"/>
      <c r="E35" s="54"/>
      <c r="F35" s="54"/>
      <c r="G35" s="53" t="s">
        <v>63</v>
      </c>
      <c r="H35" s="53"/>
      <c r="I35" s="53"/>
      <c r="J35" s="53"/>
      <c r="K35" s="53"/>
      <c r="L35" s="53"/>
      <c r="M35" s="23"/>
      <c r="N35" s="23"/>
      <c r="O35" s="23"/>
      <c r="P35" s="23"/>
    </row>
    <row r="36" spans="1:16" ht="38.25" customHeight="1" x14ac:dyDescent="0.2">
      <c r="A36" s="55"/>
      <c r="B36" s="54"/>
      <c r="C36" s="54"/>
      <c r="D36" s="54"/>
      <c r="E36" s="54"/>
      <c r="F36" s="54"/>
      <c r="G36" s="53"/>
      <c r="H36" s="53"/>
      <c r="I36" s="53"/>
      <c r="J36" s="53"/>
      <c r="K36" s="53"/>
      <c r="L36" s="53"/>
      <c r="M36" s="23"/>
      <c r="N36" s="23"/>
      <c r="O36" s="23"/>
      <c r="P36" s="23"/>
    </row>
    <row r="37" spans="1:16" ht="75.75" customHeight="1" x14ac:dyDescent="0.2">
      <c r="A37" s="21" t="s">
        <v>64</v>
      </c>
      <c r="B37" s="54" t="s">
        <v>65</v>
      </c>
      <c r="C37" s="54"/>
      <c r="D37" s="54"/>
      <c r="E37" s="54"/>
      <c r="F37" s="54"/>
      <c r="G37" s="53" t="s">
        <v>66</v>
      </c>
      <c r="H37" s="53"/>
      <c r="I37" s="53"/>
      <c r="J37" s="53"/>
      <c r="K37" s="53"/>
      <c r="L37" s="53"/>
      <c r="M37" s="23"/>
      <c r="N37" s="23"/>
      <c r="O37" s="23"/>
      <c r="P37" s="23"/>
    </row>
    <row r="38" spans="1:16" ht="53.25" customHeight="1" x14ac:dyDescent="0.2">
      <c r="A38" s="24" t="s">
        <v>67</v>
      </c>
      <c r="B38" s="54" t="s">
        <v>68</v>
      </c>
      <c r="C38" s="54"/>
      <c r="D38" s="54"/>
      <c r="E38" s="54"/>
      <c r="F38" s="54"/>
      <c r="G38" s="59" t="s">
        <v>102</v>
      </c>
      <c r="H38" s="59"/>
      <c r="I38" s="59"/>
      <c r="J38" s="59"/>
      <c r="K38" s="59"/>
      <c r="L38" s="59"/>
      <c r="M38" s="23"/>
      <c r="N38" s="23"/>
      <c r="O38" s="23"/>
      <c r="P38" s="23"/>
    </row>
    <row r="39" spans="1:16" ht="71.25" customHeight="1" x14ac:dyDescent="0.2">
      <c r="A39" s="22" t="s">
        <v>4</v>
      </c>
      <c r="B39" s="60" t="s">
        <v>69</v>
      </c>
      <c r="C39" s="60"/>
      <c r="D39" s="60"/>
      <c r="E39" s="60"/>
      <c r="F39" s="60"/>
      <c r="G39" s="56" t="s">
        <v>101</v>
      </c>
      <c r="H39" s="57"/>
      <c r="I39" s="57"/>
      <c r="J39" s="57"/>
      <c r="K39" s="57"/>
      <c r="L39" s="58"/>
      <c r="M39" s="23"/>
      <c r="N39" s="23"/>
      <c r="O39" s="23"/>
      <c r="P39" s="23"/>
    </row>
    <row r="40" spans="1:16" ht="53.1" customHeight="1" x14ac:dyDescent="0.2">
      <c r="A40" s="22" t="s">
        <v>10</v>
      </c>
      <c r="B40" s="54" t="s">
        <v>70</v>
      </c>
      <c r="C40" s="54"/>
      <c r="D40" s="54"/>
      <c r="E40" s="54"/>
      <c r="F40" s="54"/>
      <c r="G40" s="54" t="s">
        <v>71</v>
      </c>
      <c r="H40" s="54"/>
      <c r="I40" s="54"/>
      <c r="J40" s="54"/>
      <c r="K40" s="54"/>
      <c r="L40" s="54"/>
    </row>
    <row r="41" spans="1:16" ht="162" customHeight="1" x14ac:dyDescent="0.2">
      <c r="A41" s="25" t="s">
        <v>72</v>
      </c>
      <c r="B41" s="56" t="s">
        <v>73</v>
      </c>
      <c r="C41" s="57"/>
      <c r="D41" s="57"/>
      <c r="E41" s="57"/>
      <c r="F41" s="58"/>
      <c r="G41" s="56" t="s">
        <v>74</v>
      </c>
      <c r="H41" s="57"/>
      <c r="I41" s="57"/>
      <c r="J41" s="57"/>
      <c r="K41" s="57"/>
      <c r="L41" s="58"/>
    </row>
  </sheetData>
  <mergeCells count="35">
    <mergeCell ref="B41:F41"/>
    <mergeCell ref="G41:L41"/>
    <mergeCell ref="B37:F37"/>
    <mergeCell ref="G37:L37"/>
    <mergeCell ref="B38:F38"/>
    <mergeCell ref="G38:L38"/>
    <mergeCell ref="B39:F39"/>
    <mergeCell ref="G39:L39"/>
    <mergeCell ref="A35:A36"/>
    <mergeCell ref="B35:F36"/>
    <mergeCell ref="G35:L36"/>
    <mergeCell ref="B40:F40"/>
    <mergeCell ref="G40:L40"/>
    <mergeCell ref="B32:F32"/>
    <mergeCell ref="G32:L32"/>
    <mergeCell ref="B33:F33"/>
    <mergeCell ref="G33:L33"/>
    <mergeCell ref="B34:F34"/>
    <mergeCell ref="G34:L34"/>
    <mergeCell ref="B29:F29"/>
    <mergeCell ref="B30:F30"/>
    <mergeCell ref="G30:L30"/>
    <mergeCell ref="B31:F31"/>
    <mergeCell ref="G31:L31"/>
    <mergeCell ref="A19:L19"/>
    <mergeCell ref="A23:L23"/>
    <mergeCell ref="B27:F27"/>
    <mergeCell ref="G27:L27"/>
    <mergeCell ref="B28:F28"/>
    <mergeCell ref="G28:L28"/>
    <mergeCell ref="A4:L4"/>
    <mergeCell ref="A10:L10"/>
    <mergeCell ref="A12:K12"/>
    <mergeCell ref="A13:L13"/>
    <mergeCell ref="A16:L16"/>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18"/>
  <sheetViews>
    <sheetView zoomScaleNormal="100" workbookViewId="0"/>
  </sheetViews>
  <sheetFormatPr defaultRowHeight="15" x14ac:dyDescent="0.25"/>
  <cols>
    <col min="1" max="1" width="19.42578125" bestFit="1" customWidth="1"/>
    <col min="2" max="31" width="20.140625" customWidth="1"/>
  </cols>
  <sheetData>
    <row r="1" spans="1:31" x14ac:dyDescent="0.25">
      <c r="A1" s="1" t="s">
        <v>107</v>
      </c>
    </row>
    <row r="2" spans="1:31" x14ac:dyDescent="0.25">
      <c r="A2" s="3" t="s">
        <v>8</v>
      </c>
    </row>
    <row r="3" spans="1:31" s="34" customFormat="1" ht="42.95" customHeight="1" x14ac:dyDescent="0.25">
      <c r="A3" s="36" t="s">
        <v>28</v>
      </c>
      <c r="B3" s="27" t="s">
        <v>6</v>
      </c>
      <c r="C3" s="27" t="s">
        <v>1</v>
      </c>
      <c r="D3" s="27" t="s">
        <v>75</v>
      </c>
      <c r="E3" s="27" t="s">
        <v>76</v>
      </c>
      <c r="F3" s="27" t="s">
        <v>77</v>
      </c>
      <c r="G3" s="27" t="s">
        <v>78</v>
      </c>
      <c r="H3" s="27" t="s">
        <v>79</v>
      </c>
      <c r="I3" s="27" t="s">
        <v>2</v>
      </c>
      <c r="J3" s="27" t="s">
        <v>80</v>
      </c>
      <c r="K3" s="27" t="s">
        <v>81</v>
      </c>
      <c r="L3" s="27" t="s">
        <v>82</v>
      </c>
      <c r="M3" s="27" t="s">
        <v>83</v>
      </c>
      <c r="N3" s="27" t="s">
        <v>84</v>
      </c>
      <c r="O3" s="27" t="s">
        <v>3</v>
      </c>
      <c r="P3" s="27" t="s">
        <v>11</v>
      </c>
      <c r="Q3" s="27" t="s">
        <v>9</v>
      </c>
      <c r="R3" s="27" t="s">
        <v>10</v>
      </c>
      <c r="S3" s="27" t="s">
        <v>94</v>
      </c>
      <c r="T3" s="27" t="s">
        <v>93</v>
      </c>
      <c r="U3" s="27" t="s">
        <v>7</v>
      </c>
      <c r="V3" s="27" t="s">
        <v>4</v>
      </c>
      <c r="W3" s="27" t="s">
        <v>5</v>
      </c>
      <c r="X3" s="27" t="s">
        <v>90</v>
      </c>
      <c r="Y3" s="27" t="s">
        <v>96</v>
      </c>
      <c r="Z3" s="27" t="s">
        <v>20</v>
      </c>
      <c r="AA3" s="27" t="s">
        <v>0</v>
      </c>
      <c r="AB3" s="27" t="s">
        <v>97</v>
      </c>
      <c r="AC3" s="2" t="s">
        <v>98</v>
      </c>
      <c r="AD3" s="2" t="s">
        <v>99</v>
      </c>
      <c r="AE3" s="2" t="s">
        <v>100</v>
      </c>
    </row>
    <row r="4" spans="1:31" x14ac:dyDescent="0.25">
      <c r="A4" s="32">
        <v>44865</v>
      </c>
      <c r="B4" s="4">
        <v>650620</v>
      </c>
      <c r="C4" s="4">
        <v>339080</v>
      </c>
      <c r="D4" s="4">
        <v>50490</v>
      </c>
      <c r="E4" s="4">
        <v>62365</v>
      </c>
      <c r="F4" s="4">
        <v>76495</v>
      </c>
      <c r="G4" s="4">
        <v>71065</v>
      </c>
      <c r="H4" s="4">
        <v>78665</v>
      </c>
      <c r="I4" s="4">
        <v>311530</v>
      </c>
      <c r="J4" s="4">
        <v>57075</v>
      </c>
      <c r="K4" s="4">
        <v>79415</v>
      </c>
      <c r="L4" s="4">
        <v>63660</v>
      </c>
      <c r="M4" s="4">
        <v>52330</v>
      </c>
      <c r="N4" s="4">
        <v>59045</v>
      </c>
      <c r="O4" s="4">
        <v>88580</v>
      </c>
      <c r="P4" s="4">
        <v>183390</v>
      </c>
      <c r="Q4" s="4">
        <v>122555</v>
      </c>
      <c r="R4" s="4">
        <v>30695</v>
      </c>
      <c r="S4" s="4">
        <v>549560</v>
      </c>
      <c r="T4" s="4">
        <v>51005</v>
      </c>
      <c r="U4" s="4">
        <v>50055</v>
      </c>
      <c r="V4" s="4">
        <v>132375</v>
      </c>
      <c r="W4" s="4">
        <v>117820</v>
      </c>
      <c r="X4" s="4">
        <v>186490</v>
      </c>
      <c r="Y4" s="4">
        <v>245485</v>
      </c>
      <c r="Z4" s="4">
        <v>110985</v>
      </c>
      <c r="AA4" s="4">
        <v>288000</v>
      </c>
      <c r="AB4" s="4">
        <v>169535</v>
      </c>
      <c r="AC4" s="4">
        <v>69865</v>
      </c>
      <c r="AD4" s="4">
        <v>258040</v>
      </c>
      <c r="AE4" s="4">
        <v>153180</v>
      </c>
    </row>
    <row r="5" spans="1:31" x14ac:dyDescent="0.25">
      <c r="A5" s="32">
        <v>44895</v>
      </c>
      <c r="B5" s="4">
        <v>641445</v>
      </c>
      <c r="C5" s="4">
        <v>335155</v>
      </c>
      <c r="D5" s="4">
        <v>50725</v>
      </c>
      <c r="E5" s="4">
        <v>61985</v>
      </c>
      <c r="F5" s="4">
        <v>75425</v>
      </c>
      <c r="G5" s="4">
        <v>69690</v>
      </c>
      <c r="H5" s="4">
        <v>77330</v>
      </c>
      <c r="I5" s="4">
        <v>306280</v>
      </c>
      <c r="J5" s="4">
        <v>56535</v>
      </c>
      <c r="K5" s="4">
        <v>78450</v>
      </c>
      <c r="L5" s="4">
        <v>62380</v>
      </c>
      <c r="M5" s="4">
        <v>51250</v>
      </c>
      <c r="N5" s="4">
        <v>57670</v>
      </c>
      <c r="O5" s="4">
        <v>87765</v>
      </c>
      <c r="P5" s="4">
        <v>179585</v>
      </c>
      <c r="Q5" s="4">
        <v>120530</v>
      </c>
      <c r="R5" s="4">
        <v>30170</v>
      </c>
      <c r="S5" s="4">
        <v>539535</v>
      </c>
      <c r="T5" s="4">
        <v>49590</v>
      </c>
      <c r="U5" s="4">
        <v>52320</v>
      </c>
      <c r="V5" s="4">
        <v>130070</v>
      </c>
      <c r="W5" s="4">
        <v>115650</v>
      </c>
      <c r="X5" s="4">
        <v>180345</v>
      </c>
      <c r="Y5" s="4">
        <v>240040</v>
      </c>
      <c r="Z5" s="4">
        <v>108770</v>
      </c>
      <c r="AA5" s="4">
        <v>286985</v>
      </c>
      <c r="AB5" s="4">
        <v>163410</v>
      </c>
      <c r="AC5" s="4">
        <v>76780</v>
      </c>
      <c r="AD5" s="4">
        <v>249400</v>
      </c>
      <c r="AE5" s="4">
        <v>151855</v>
      </c>
    </row>
    <row r="6" spans="1:31" x14ac:dyDescent="0.25">
      <c r="A6" s="32">
        <v>44926</v>
      </c>
      <c r="B6" s="4">
        <v>637655</v>
      </c>
      <c r="C6" s="4">
        <v>333145</v>
      </c>
      <c r="D6" s="4">
        <v>51120</v>
      </c>
      <c r="E6" s="4">
        <v>62120</v>
      </c>
      <c r="F6" s="4">
        <v>74535</v>
      </c>
      <c r="G6" s="4">
        <v>68995</v>
      </c>
      <c r="H6" s="4">
        <v>76375</v>
      </c>
      <c r="I6" s="4">
        <v>304485</v>
      </c>
      <c r="J6" s="4">
        <v>56575</v>
      </c>
      <c r="K6" s="4">
        <v>78515</v>
      </c>
      <c r="L6" s="4">
        <v>61925</v>
      </c>
      <c r="M6" s="4">
        <v>50710</v>
      </c>
      <c r="N6" s="4">
        <v>56760</v>
      </c>
      <c r="O6" s="4">
        <v>87405</v>
      </c>
      <c r="P6" s="4">
        <v>176765</v>
      </c>
      <c r="Q6" s="4">
        <v>119145</v>
      </c>
      <c r="R6" s="4">
        <v>29790</v>
      </c>
      <c r="S6" s="4">
        <v>536340</v>
      </c>
      <c r="T6" s="4">
        <v>48685</v>
      </c>
      <c r="U6" s="4">
        <v>52630</v>
      </c>
      <c r="V6" s="4">
        <v>128215</v>
      </c>
      <c r="W6" s="4">
        <v>113490</v>
      </c>
      <c r="X6" s="4">
        <v>184300</v>
      </c>
      <c r="Y6" s="4">
        <v>236705</v>
      </c>
      <c r="Z6" s="4">
        <v>107250</v>
      </c>
      <c r="AA6" s="4">
        <v>288320</v>
      </c>
      <c r="AB6" s="4">
        <v>162430</v>
      </c>
      <c r="AC6" s="4">
        <v>80515</v>
      </c>
      <c r="AD6" s="4">
        <v>243520</v>
      </c>
      <c r="AE6" s="4">
        <v>151190</v>
      </c>
    </row>
    <row r="7" spans="1:31" x14ac:dyDescent="0.25">
      <c r="A7" s="32">
        <v>44957</v>
      </c>
      <c r="B7" s="4">
        <v>641000</v>
      </c>
      <c r="C7" s="4">
        <v>334075</v>
      </c>
      <c r="D7" s="4">
        <v>52690</v>
      </c>
      <c r="E7" s="4">
        <v>62565</v>
      </c>
      <c r="F7" s="4">
        <v>74370</v>
      </c>
      <c r="G7" s="4">
        <v>68830</v>
      </c>
      <c r="H7" s="4">
        <v>75620</v>
      </c>
      <c r="I7" s="4">
        <v>306880</v>
      </c>
      <c r="J7" s="4">
        <v>58385</v>
      </c>
      <c r="K7" s="4">
        <v>79330</v>
      </c>
      <c r="L7" s="4">
        <v>62240</v>
      </c>
      <c r="M7" s="4">
        <v>50835</v>
      </c>
      <c r="N7" s="4">
        <v>56095</v>
      </c>
      <c r="O7" s="4">
        <v>89045</v>
      </c>
      <c r="P7" s="4">
        <v>175470</v>
      </c>
      <c r="Q7" s="4">
        <v>118755</v>
      </c>
      <c r="R7" s="4">
        <v>29835</v>
      </c>
      <c r="S7" s="4">
        <v>541045</v>
      </c>
      <c r="T7" s="4">
        <v>51025</v>
      </c>
      <c r="U7" s="4">
        <v>48930</v>
      </c>
      <c r="V7" s="4">
        <v>127570</v>
      </c>
      <c r="W7" s="4">
        <v>112740</v>
      </c>
      <c r="X7" s="4">
        <v>161500</v>
      </c>
      <c r="Y7" s="4">
        <v>237170</v>
      </c>
      <c r="Z7" s="4">
        <v>107685</v>
      </c>
      <c r="AA7" s="4">
        <v>291150</v>
      </c>
      <c r="AB7" s="4">
        <v>167490</v>
      </c>
      <c r="AC7" s="4">
        <v>83360</v>
      </c>
      <c r="AD7" s="4">
        <v>238265</v>
      </c>
      <c r="AE7" s="4">
        <v>151890</v>
      </c>
    </row>
    <row r="8" spans="1:31" x14ac:dyDescent="0.25">
      <c r="A8" s="32">
        <v>44985</v>
      </c>
      <c r="B8" s="4">
        <v>642575</v>
      </c>
      <c r="C8" s="4">
        <v>334600</v>
      </c>
      <c r="D8" s="4">
        <v>53505</v>
      </c>
      <c r="E8" s="4">
        <v>62580</v>
      </c>
      <c r="F8" s="4">
        <v>74285</v>
      </c>
      <c r="G8" s="4">
        <v>68645</v>
      </c>
      <c r="H8" s="4">
        <v>75580</v>
      </c>
      <c r="I8" s="4">
        <v>307920</v>
      </c>
      <c r="J8" s="4">
        <v>59395</v>
      </c>
      <c r="K8" s="4">
        <v>79285</v>
      </c>
      <c r="L8" s="4">
        <v>62445</v>
      </c>
      <c r="M8" s="4">
        <v>50925</v>
      </c>
      <c r="N8" s="4">
        <v>55870</v>
      </c>
      <c r="O8" s="4">
        <v>90655</v>
      </c>
      <c r="P8" s="4">
        <v>176935</v>
      </c>
      <c r="Q8" s="4">
        <v>118305</v>
      </c>
      <c r="R8" s="4">
        <v>29750</v>
      </c>
      <c r="S8" s="4">
        <v>539885</v>
      </c>
      <c r="T8" s="4">
        <v>52680</v>
      </c>
      <c r="U8" s="4">
        <v>50010</v>
      </c>
      <c r="V8" s="4">
        <v>129250</v>
      </c>
      <c r="W8" s="4">
        <v>112350</v>
      </c>
      <c r="X8" s="4">
        <v>175825</v>
      </c>
      <c r="Y8" s="4">
        <v>238430</v>
      </c>
      <c r="Z8" s="4">
        <v>107025</v>
      </c>
      <c r="AA8" s="4">
        <v>292370</v>
      </c>
      <c r="AB8" s="4">
        <v>175555</v>
      </c>
      <c r="AC8" s="4">
        <v>84575</v>
      </c>
      <c r="AD8" s="4">
        <v>230860</v>
      </c>
      <c r="AE8" s="4">
        <v>151585</v>
      </c>
    </row>
    <row r="9" spans="1:31" x14ac:dyDescent="0.25">
      <c r="A9" s="32">
        <v>45016</v>
      </c>
      <c r="B9" s="4">
        <v>645575</v>
      </c>
      <c r="C9" s="4">
        <v>335185</v>
      </c>
      <c r="D9" s="4">
        <v>54555</v>
      </c>
      <c r="E9" s="4">
        <v>62435</v>
      </c>
      <c r="F9" s="4">
        <v>74415</v>
      </c>
      <c r="G9" s="4">
        <v>68510</v>
      </c>
      <c r="H9" s="4">
        <v>75270</v>
      </c>
      <c r="I9" s="4">
        <v>310310</v>
      </c>
      <c r="J9" s="4">
        <v>60725</v>
      </c>
      <c r="K9" s="4">
        <v>79855</v>
      </c>
      <c r="L9" s="4">
        <v>62875</v>
      </c>
      <c r="M9" s="4">
        <v>51165</v>
      </c>
      <c r="N9" s="4">
        <v>55690</v>
      </c>
      <c r="O9" s="4">
        <v>92150</v>
      </c>
      <c r="P9" s="4">
        <v>177805</v>
      </c>
      <c r="Q9" s="4">
        <v>118805</v>
      </c>
      <c r="R9" s="4">
        <v>29950</v>
      </c>
      <c r="S9" s="4">
        <v>539535</v>
      </c>
      <c r="T9" s="4">
        <v>54400</v>
      </c>
      <c r="U9" s="4">
        <v>51640</v>
      </c>
      <c r="V9" s="4">
        <v>130200</v>
      </c>
      <c r="W9" s="4">
        <v>111730</v>
      </c>
      <c r="X9" s="4">
        <v>185110</v>
      </c>
      <c r="Y9" s="4">
        <v>239620</v>
      </c>
      <c r="Z9" s="4">
        <v>107080</v>
      </c>
      <c r="AA9" s="4">
        <v>294390</v>
      </c>
      <c r="AB9" s="4">
        <v>183005</v>
      </c>
      <c r="AC9" s="4">
        <v>86380</v>
      </c>
      <c r="AD9" s="4">
        <v>224450</v>
      </c>
      <c r="AE9" s="4">
        <v>151740</v>
      </c>
    </row>
    <row r="10" spans="1:31" x14ac:dyDescent="0.25">
      <c r="A10" s="32">
        <v>45046</v>
      </c>
      <c r="B10" s="4">
        <v>635775</v>
      </c>
      <c r="C10" s="4">
        <v>330435</v>
      </c>
      <c r="D10" s="4">
        <v>53940</v>
      </c>
      <c r="E10" s="4">
        <v>61335</v>
      </c>
      <c r="F10" s="4">
        <v>73240</v>
      </c>
      <c r="G10" s="4">
        <v>67495</v>
      </c>
      <c r="H10" s="4">
        <v>74425</v>
      </c>
      <c r="I10" s="4">
        <v>305255</v>
      </c>
      <c r="J10" s="4">
        <v>59665</v>
      </c>
      <c r="K10" s="4">
        <v>78160</v>
      </c>
      <c r="L10" s="4">
        <v>61840</v>
      </c>
      <c r="M10" s="4">
        <v>50515</v>
      </c>
      <c r="N10" s="4">
        <v>55070</v>
      </c>
      <c r="O10" s="4">
        <v>91450</v>
      </c>
      <c r="P10" s="4">
        <v>176585</v>
      </c>
      <c r="Q10" s="4">
        <v>116990</v>
      </c>
      <c r="R10" s="4">
        <v>29610</v>
      </c>
      <c r="S10" s="4">
        <v>530240</v>
      </c>
      <c r="T10" s="4">
        <v>54055</v>
      </c>
      <c r="U10" s="4">
        <v>51480</v>
      </c>
      <c r="V10" s="4">
        <v>129605</v>
      </c>
      <c r="W10" s="4">
        <v>110245</v>
      </c>
      <c r="X10" s="4">
        <v>171890</v>
      </c>
      <c r="Y10" s="4">
        <v>236260</v>
      </c>
      <c r="Z10" s="4">
        <v>104955</v>
      </c>
      <c r="AA10" s="4">
        <v>290310</v>
      </c>
      <c r="AB10" s="4">
        <v>183985</v>
      </c>
      <c r="AC10" s="4">
        <v>85685</v>
      </c>
      <c r="AD10" s="4">
        <v>215260</v>
      </c>
      <c r="AE10" s="4">
        <v>150840</v>
      </c>
    </row>
    <row r="11" spans="1:31" x14ac:dyDescent="0.25">
      <c r="A11" s="32">
        <v>45077</v>
      </c>
      <c r="B11" s="4">
        <v>638155</v>
      </c>
      <c r="C11" s="4">
        <v>331005</v>
      </c>
      <c r="D11" s="4">
        <v>54835</v>
      </c>
      <c r="E11" s="4">
        <v>61680</v>
      </c>
      <c r="F11" s="4">
        <v>73200</v>
      </c>
      <c r="G11" s="4">
        <v>67080</v>
      </c>
      <c r="H11" s="4">
        <v>74210</v>
      </c>
      <c r="I11" s="4">
        <v>307040</v>
      </c>
      <c r="J11" s="4">
        <v>60625</v>
      </c>
      <c r="K11" s="4">
        <v>78750</v>
      </c>
      <c r="L11" s="4">
        <v>62085</v>
      </c>
      <c r="M11" s="4">
        <v>50445</v>
      </c>
      <c r="N11" s="4">
        <v>55135</v>
      </c>
      <c r="O11" s="4">
        <v>91945</v>
      </c>
      <c r="P11" s="4">
        <v>176135</v>
      </c>
      <c r="Q11" s="4">
        <v>117535</v>
      </c>
      <c r="R11" s="4">
        <v>29515</v>
      </c>
      <c r="S11" s="4">
        <v>519205</v>
      </c>
      <c r="T11" s="4">
        <v>53225</v>
      </c>
      <c r="U11" s="4">
        <v>65725</v>
      </c>
      <c r="V11" s="4">
        <v>128790</v>
      </c>
      <c r="W11" s="4">
        <v>109475</v>
      </c>
      <c r="X11" s="4">
        <v>159210</v>
      </c>
      <c r="Y11" s="4">
        <v>235500</v>
      </c>
      <c r="Z11" s="4">
        <v>104835</v>
      </c>
      <c r="AA11" s="4">
        <v>293755</v>
      </c>
      <c r="AB11" s="4">
        <v>191935</v>
      </c>
      <c r="AC11" s="4">
        <v>87860</v>
      </c>
      <c r="AD11" s="4">
        <v>207830</v>
      </c>
      <c r="AE11" s="4">
        <v>150530</v>
      </c>
    </row>
    <row r="12" spans="1:31" x14ac:dyDescent="0.25">
      <c r="A12" s="32">
        <v>45107</v>
      </c>
      <c r="B12" s="4">
        <v>634565</v>
      </c>
      <c r="C12" s="4">
        <v>329240</v>
      </c>
      <c r="D12" s="4">
        <v>54875</v>
      </c>
      <c r="E12" s="4">
        <v>61495</v>
      </c>
      <c r="F12" s="4">
        <v>72580</v>
      </c>
      <c r="G12" s="4">
        <v>66450</v>
      </c>
      <c r="H12" s="4">
        <v>73845</v>
      </c>
      <c r="I12" s="4">
        <v>305180</v>
      </c>
      <c r="J12" s="4">
        <v>60510</v>
      </c>
      <c r="K12" s="4">
        <v>78080</v>
      </c>
      <c r="L12" s="4">
        <v>61595</v>
      </c>
      <c r="M12" s="4">
        <v>50215</v>
      </c>
      <c r="N12" s="4">
        <v>54785</v>
      </c>
      <c r="O12" s="4">
        <v>91580</v>
      </c>
      <c r="P12" s="4">
        <v>174760</v>
      </c>
      <c r="Q12" s="4">
        <v>117145</v>
      </c>
      <c r="R12" s="4">
        <v>29425</v>
      </c>
      <c r="S12" s="4">
        <v>510110</v>
      </c>
      <c r="T12" s="4">
        <v>52365</v>
      </c>
      <c r="U12" s="4">
        <v>72090</v>
      </c>
      <c r="V12" s="4">
        <v>127865</v>
      </c>
      <c r="W12" s="4">
        <v>107930</v>
      </c>
      <c r="X12" s="4">
        <v>168805</v>
      </c>
      <c r="Y12" s="4">
        <v>233360</v>
      </c>
      <c r="Z12" s="4">
        <v>103385</v>
      </c>
      <c r="AA12" s="4">
        <v>293850</v>
      </c>
      <c r="AB12" s="4">
        <v>195185</v>
      </c>
      <c r="AC12" s="4">
        <v>88455</v>
      </c>
      <c r="AD12" s="4">
        <v>201490</v>
      </c>
      <c r="AE12" s="4">
        <v>149435</v>
      </c>
    </row>
    <row r="13" spans="1:31" x14ac:dyDescent="0.25">
      <c r="A13" s="32">
        <v>45138</v>
      </c>
      <c r="B13" s="4">
        <v>630180</v>
      </c>
      <c r="C13" s="4">
        <v>326725</v>
      </c>
      <c r="D13" s="4">
        <v>53880</v>
      </c>
      <c r="E13" s="4">
        <v>60870</v>
      </c>
      <c r="F13" s="4">
        <v>71930</v>
      </c>
      <c r="G13" s="4">
        <v>65830</v>
      </c>
      <c r="H13" s="4">
        <v>74215</v>
      </c>
      <c r="I13" s="4">
        <v>303305</v>
      </c>
      <c r="J13" s="4">
        <v>60015</v>
      </c>
      <c r="K13" s="4">
        <v>77510</v>
      </c>
      <c r="L13" s="4">
        <v>60985</v>
      </c>
      <c r="M13" s="4">
        <v>49820</v>
      </c>
      <c r="N13" s="4">
        <v>54980</v>
      </c>
      <c r="O13" s="4">
        <v>91030</v>
      </c>
      <c r="P13" s="4">
        <v>173980</v>
      </c>
      <c r="Q13" s="4">
        <v>116385</v>
      </c>
      <c r="R13" s="4">
        <v>29160</v>
      </c>
      <c r="S13" s="4">
        <v>504985</v>
      </c>
      <c r="T13" s="4">
        <v>50985</v>
      </c>
      <c r="U13" s="4">
        <v>74210</v>
      </c>
      <c r="V13" s="4">
        <v>127075</v>
      </c>
      <c r="W13" s="4">
        <v>106560</v>
      </c>
      <c r="X13" s="33" t="s">
        <v>27</v>
      </c>
      <c r="Y13" s="4">
        <v>231525</v>
      </c>
      <c r="Z13" s="4">
        <v>101825</v>
      </c>
      <c r="AA13" s="4">
        <v>292965</v>
      </c>
      <c r="AB13" s="4">
        <v>195375</v>
      </c>
      <c r="AC13" s="4">
        <v>90560</v>
      </c>
      <c r="AD13" s="4">
        <v>194520</v>
      </c>
      <c r="AE13" s="4">
        <v>149730</v>
      </c>
    </row>
    <row r="14" spans="1:31" x14ac:dyDescent="0.25">
      <c r="A14" s="32">
        <v>45169</v>
      </c>
      <c r="B14" s="4">
        <v>628595</v>
      </c>
      <c r="C14" s="4">
        <v>325100</v>
      </c>
      <c r="D14" s="4">
        <v>53435</v>
      </c>
      <c r="E14" s="4">
        <v>60390</v>
      </c>
      <c r="F14" s="4">
        <v>71330</v>
      </c>
      <c r="G14" s="4">
        <v>65425</v>
      </c>
      <c r="H14" s="4">
        <v>74520</v>
      </c>
      <c r="I14" s="4">
        <v>303330</v>
      </c>
      <c r="J14" s="4">
        <v>60030</v>
      </c>
      <c r="K14" s="4">
        <v>77395</v>
      </c>
      <c r="L14" s="4">
        <v>60825</v>
      </c>
      <c r="M14" s="4">
        <v>49675</v>
      </c>
      <c r="N14" s="4">
        <v>55405</v>
      </c>
      <c r="O14" s="4">
        <v>91125</v>
      </c>
      <c r="P14" s="4">
        <v>173750</v>
      </c>
      <c r="Q14" s="4">
        <v>115890</v>
      </c>
      <c r="R14" s="4">
        <v>28965</v>
      </c>
      <c r="S14" s="4">
        <v>509555</v>
      </c>
      <c r="T14" s="4">
        <v>50800</v>
      </c>
      <c r="U14" s="4">
        <v>68240</v>
      </c>
      <c r="V14" s="4">
        <v>126955</v>
      </c>
      <c r="W14" s="4">
        <v>106110</v>
      </c>
      <c r="X14" s="33" t="s">
        <v>27</v>
      </c>
      <c r="Y14" s="4">
        <v>230720</v>
      </c>
      <c r="Z14" s="4">
        <v>100825</v>
      </c>
      <c r="AA14" s="4">
        <v>293185</v>
      </c>
      <c r="AB14" s="4">
        <v>197825</v>
      </c>
      <c r="AC14" s="4">
        <v>94500</v>
      </c>
      <c r="AD14" s="4">
        <v>183630</v>
      </c>
      <c r="AE14" s="4">
        <v>152640</v>
      </c>
    </row>
    <row r="15" spans="1:31" x14ac:dyDescent="0.25">
      <c r="A15" s="32">
        <v>45199</v>
      </c>
      <c r="B15" s="4">
        <v>624655</v>
      </c>
      <c r="C15" s="4">
        <v>322090</v>
      </c>
      <c r="D15" s="4">
        <v>53095</v>
      </c>
      <c r="E15" s="4">
        <v>59835</v>
      </c>
      <c r="F15" s="4">
        <v>70145</v>
      </c>
      <c r="G15" s="4">
        <v>64280</v>
      </c>
      <c r="H15" s="4">
        <v>74735</v>
      </c>
      <c r="I15" s="4">
        <v>302395</v>
      </c>
      <c r="J15" s="4">
        <v>59860</v>
      </c>
      <c r="K15" s="4">
        <v>77105</v>
      </c>
      <c r="L15" s="4">
        <v>60435</v>
      </c>
      <c r="M15" s="4">
        <v>49270</v>
      </c>
      <c r="N15" s="4">
        <v>55730</v>
      </c>
      <c r="O15" s="4">
        <v>90525</v>
      </c>
      <c r="P15" s="4">
        <v>172380</v>
      </c>
      <c r="Q15" s="4">
        <v>115185</v>
      </c>
      <c r="R15" s="4">
        <v>28745</v>
      </c>
      <c r="S15" s="4">
        <v>461375</v>
      </c>
      <c r="T15" s="4">
        <v>50600</v>
      </c>
      <c r="U15" s="4">
        <v>112680</v>
      </c>
      <c r="V15" s="4">
        <v>125935</v>
      </c>
      <c r="W15" s="4">
        <v>105905</v>
      </c>
      <c r="X15" s="33" t="s">
        <v>27</v>
      </c>
      <c r="Y15" s="4">
        <v>229075</v>
      </c>
      <c r="Z15" s="4">
        <v>99735</v>
      </c>
      <c r="AA15" s="4">
        <v>292330</v>
      </c>
      <c r="AB15" s="4">
        <v>197640</v>
      </c>
      <c r="AC15" s="4">
        <v>96390</v>
      </c>
      <c r="AD15" s="4">
        <v>176335</v>
      </c>
      <c r="AE15" s="4">
        <v>154290</v>
      </c>
    </row>
    <row r="16" spans="1:31" x14ac:dyDescent="0.25">
      <c r="A16" s="32">
        <v>45230</v>
      </c>
      <c r="B16" s="4">
        <v>626150</v>
      </c>
      <c r="C16" s="4">
        <v>322840</v>
      </c>
      <c r="D16" s="4">
        <v>53350</v>
      </c>
      <c r="E16" s="4">
        <v>59885</v>
      </c>
      <c r="F16" s="4">
        <v>70015</v>
      </c>
      <c r="G16" s="4">
        <v>64110</v>
      </c>
      <c r="H16" s="4">
        <v>75475</v>
      </c>
      <c r="I16" s="4">
        <v>303135</v>
      </c>
      <c r="J16" s="4">
        <v>59995</v>
      </c>
      <c r="K16" s="4">
        <v>77340</v>
      </c>
      <c r="L16" s="4">
        <v>60290</v>
      </c>
      <c r="M16" s="4">
        <v>49205</v>
      </c>
      <c r="N16" s="4">
        <v>56305</v>
      </c>
      <c r="O16" s="4">
        <v>90265</v>
      </c>
      <c r="P16" s="4">
        <v>172615</v>
      </c>
      <c r="Q16" s="4">
        <v>115580</v>
      </c>
      <c r="R16" s="4">
        <v>28655</v>
      </c>
      <c r="S16" s="4">
        <v>463340</v>
      </c>
      <c r="T16" s="4">
        <v>50925</v>
      </c>
      <c r="U16" s="4">
        <v>111885</v>
      </c>
      <c r="V16" s="4">
        <v>126345</v>
      </c>
      <c r="W16" s="4">
        <v>106165</v>
      </c>
      <c r="X16" s="33" t="s">
        <v>27</v>
      </c>
      <c r="Y16" s="4">
        <v>229175</v>
      </c>
      <c r="Z16" s="4">
        <v>99460</v>
      </c>
      <c r="AA16" s="4">
        <v>293965</v>
      </c>
      <c r="AB16" s="4">
        <v>200035</v>
      </c>
      <c r="AC16" s="4">
        <v>97580</v>
      </c>
      <c r="AD16" s="4">
        <v>172190</v>
      </c>
      <c r="AE16" s="4">
        <v>156345</v>
      </c>
    </row>
    <row r="18" spans="1:18" x14ac:dyDescent="0.25">
      <c r="A18" s="26" t="s">
        <v>85</v>
      </c>
      <c r="R18" s="26"/>
    </row>
  </sheetData>
  <conditionalFormatting sqref="A17:A56">
    <cfRule type="cellIs" dxfId="4"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18"/>
  <sheetViews>
    <sheetView zoomScaleNormal="100" workbookViewId="0"/>
  </sheetViews>
  <sheetFormatPr defaultRowHeight="15" x14ac:dyDescent="0.25"/>
  <cols>
    <col min="1" max="1" width="19.42578125" customWidth="1"/>
    <col min="2" max="27" width="20.140625" customWidth="1"/>
    <col min="28" max="31" width="17.85546875" customWidth="1"/>
  </cols>
  <sheetData>
    <row r="1" spans="1:31" x14ac:dyDescent="0.25">
      <c r="A1" s="1" t="s">
        <v>86</v>
      </c>
    </row>
    <row r="2" spans="1:31" x14ac:dyDescent="0.25">
      <c r="A2" s="3" t="s">
        <v>8</v>
      </c>
    </row>
    <row r="3" spans="1:31" s="34" customFormat="1" ht="32.1" customHeight="1" x14ac:dyDescent="0.25">
      <c r="A3" s="36" t="s">
        <v>28</v>
      </c>
      <c r="B3" s="27" t="s">
        <v>6</v>
      </c>
      <c r="C3" s="27" t="s">
        <v>1</v>
      </c>
      <c r="D3" s="27" t="s">
        <v>75</v>
      </c>
      <c r="E3" s="27" t="s">
        <v>76</v>
      </c>
      <c r="F3" s="27" t="s">
        <v>77</v>
      </c>
      <c r="G3" s="27" t="s">
        <v>78</v>
      </c>
      <c r="H3" s="27" t="s">
        <v>79</v>
      </c>
      <c r="I3" s="27" t="s">
        <v>2</v>
      </c>
      <c r="J3" s="27" t="s">
        <v>80</v>
      </c>
      <c r="K3" s="27" t="s">
        <v>81</v>
      </c>
      <c r="L3" s="27" t="s">
        <v>82</v>
      </c>
      <c r="M3" s="27" t="s">
        <v>83</v>
      </c>
      <c r="N3" s="27" t="s">
        <v>84</v>
      </c>
      <c r="O3" s="27" t="s">
        <v>3</v>
      </c>
      <c r="P3" s="27" t="s">
        <v>11</v>
      </c>
      <c r="Q3" s="27" t="s">
        <v>9</v>
      </c>
      <c r="R3" s="27" t="s">
        <v>10</v>
      </c>
      <c r="S3" s="27" t="s">
        <v>94</v>
      </c>
      <c r="T3" s="27" t="s">
        <v>93</v>
      </c>
      <c r="U3" s="27" t="s">
        <v>7</v>
      </c>
      <c r="V3" s="27" t="s">
        <v>4</v>
      </c>
      <c r="W3" s="27" t="s">
        <v>5</v>
      </c>
      <c r="X3" s="27" t="s">
        <v>90</v>
      </c>
      <c r="Y3" s="27" t="s">
        <v>96</v>
      </c>
      <c r="Z3" s="27" t="s">
        <v>20</v>
      </c>
      <c r="AA3" s="27" t="s">
        <v>0</v>
      </c>
      <c r="AB3" s="30"/>
      <c r="AC3" s="30"/>
      <c r="AD3" s="30"/>
      <c r="AE3" s="30"/>
    </row>
    <row r="4" spans="1:31" x14ac:dyDescent="0.25">
      <c r="A4" s="32">
        <v>44865</v>
      </c>
      <c r="B4" s="4">
        <v>484950</v>
      </c>
      <c r="C4" s="4">
        <v>257050</v>
      </c>
      <c r="D4" s="4">
        <v>25735</v>
      </c>
      <c r="E4" s="4">
        <v>45335</v>
      </c>
      <c r="F4" s="4">
        <v>61855</v>
      </c>
      <c r="G4" s="4">
        <v>59180</v>
      </c>
      <c r="H4" s="4">
        <v>64945</v>
      </c>
      <c r="I4" s="4">
        <v>227900</v>
      </c>
      <c r="J4" s="4">
        <v>30045</v>
      </c>
      <c r="K4" s="4">
        <v>56145</v>
      </c>
      <c r="L4" s="4">
        <v>49745</v>
      </c>
      <c r="M4" s="4">
        <v>42855</v>
      </c>
      <c r="N4" s="4">
        <v>49115</v>
      </c>
      <c r="O4" s="4">
        <v>72435</v>
      </c>
      <c r="P4" s="4">
        <v>162830</v>
      </c>
      <c r="Q4" s="4">
        <v>96275</v>
      </c>
      <c r="R4" s="4">
        <v>25625</v>
      </c>
      <c r="S4" s="4">
        <v>428890</v>
      </c>
      <c r="T4" s="4">
        <v>27890</v>
      </c>
      <c r="U4" s="4">
        <v>28175</v>
      </c>
      <c r="V4" s="4">
        <v>114955</v>
      </c>
      <c r="W4" s="4">
        <v>97790</v>
      </c>
      <c r="X4" s="4">
        <v>133500</v>
      </c>
      <c r="Y4" s="4">
        <v>200540</v>
      </c>
      <c r="Z4" s="4">
        <v>77755</v>
      </c>
      <c r="AA4" s="4">
        <v>204275</v>
      </c>
    </row>
    <row r="5" spans="1:31" x14ac:dyDescent="0.25">
      <c r="A5" s="32">
        <v>44895</v>
      </c>
      <c r="B5" s="4">
        <v>471490</v>
      </c>
      <c r="C5" s="4">
        <v>250995</v>
      </c>
      <c r="D5" s="4">
        <v>24160</v>
      </c>
      <c r="E5" s="4">
        <v>44170</v>
      </c>
      <c r="F5" s="4">
        <v>60815</v>
      </c>
      <c r="G5" s="4">
        <v>58000</v>
      </c>
      <c r="H5" s="4">
        <v>63850</v>
      </c>
      <c r="I5" s="4">
        <v>220495</v>
      </c>
      <c r="J5" s="4">
        <v>28050</v>
      </c>
      <c r="K5" s="4">
        <v>54410</v>
      </c>
      <c r="L5" s="4">
        <v>48365</v>
      </c>
      <c r="M5" s="4">
        <v>41785</v>
      </c>
      <c r="N5" s="4">
        <v>47880</v>
      </c>
      <c r="O5" s="4">
        <v>71115</v>
      </c>
      <c r="P5" s="4">
        <v>159335</v>
      </c>
      <c r="Q5" s="4">
        <v>93695</v>
      </c>
      <c r="R5" s="4">
        <v>24965</v>
      </c>
      <c r="S5" s="4">
        <v>417365</v>
      </c>
      <c r="T5" s="4">
        <v>25675</v>
      </c>
      <c r="U5" s="4">
        <v>28450</v>
      </c>
      <c r="V5" s="4">
        <v>113070</v>
      </c>
      <c r="W5" s="4">
        <v>95985</v>
      </c>
      <c r="X5" s="4">
        <v>128650</v>
      </c>
      <c r="Y5" s="4">
        <v>194695</v>
      </c>
      <c r="Z5" s="4">
        <v>75010</v>
      </c>
      <c r="AA5" s="4">
        <v>199680</v>
      </c>
    </row>
    <row r="6" spans="1:31" x14ac:dyDescent="0.25">
      <c r="A6" s="32">
        <v>44926</v>
      </c>
      <c r="B6" s="4">
        <v>460820</v>
      </c>
      <c r="C6" s="4">
        <v>245955</v>
      </c>
      <c r="D6" s="4">
        <v>22640</v>
      </c>
      <c r="E6" s="4">
        <v>43300</v>
      </c>
      <c r="F6" s="4">
        <v>59915</v>
      </c>
      <c r="G6" s="4">
        <v>57235</v>
      </c>
      <c r="H6" s="4">
        <v>62870</v>
      </c>
      <c r="I6" s="4">
        <v>214860</v>
      </c>
      <c r="J6" s="4">
        <v>26375</v>
      </c>
      <c r="K6" s="4">
        <v>53150</v>
      </c>
      <c r="L6" s="4">
        <v>47430</v>
      </c>
      <c r="M6" s="4">
        <v>41005</v>
      </c>
      <c r="N6" s="4">
        <v>46895</v>
      </c>
      <c r="O6" s="4">
        <v>69850</v>
      </c>
      <c r="P6" s="4">
        <v>156435</v>
      </c>
      <c r="Q6" s="4">
        <v>91445</v>
      </c>
      <c r="R6" s="4">
        <v>24410</v>
      </c>
      <c r="S6" s="4">
        <v>409485</v>
      </c>
      <c r="T6" s="4">
        <v>23675</v>
      </c>
      <c r="U6" s="4">
        <v>27660</v>
      </c>
      <c r="V6" s="4">
        <v>111200</v>
      </c>
      <c r="W6" s="4">
        <v>94175</v>
      </c>
      <c r="X6" s="4">
        <v>129840</v>
      </c>
      <c r="Y6" s="4">
        <v>190085</v>
      </c>
      <c r="Z6" s="4">
        <v>72740</v>
      </c>
      <c r="AA6" s="4">
        <v>196085</v>
      </c>
    </row>
    <row r="7" spans="1:31" x14ac:dyDescent="0.25">
      <c r="A7" s="32">
        <v>44957</v>
      </c>
      <c r="B7" s="4">
        <v>458720</v>
      </c>
      <c r="C7" s="4">
        <v>244830</v>
      </c>
      <c r="D7" s="4">
        <v>22180</v>
      </c>
      <c r="E7" s="4">
        <v>43195</v>
      </c>
      <c r="F7" s="4">
        <v>59830</v>
      </c>
      <c r="G7" s="4">
        <v>57190</v>
      </c>
      <c r="H7" s="4">
        <v>62435</v>
      </c>
      <c r="I7" s="4">
        <v>213880</v>
      </c>
      <c r="J7" s="4">
        <v>26035</v>
      </c>
      <c r="K7" s="4">
        <v>52985</v>
      </c>
      <c r="L7" s="4">
        <v>47405</v>
      </c>
      <c r="M7" s="4">
        <v>41010</v>
      </c>
      <c r="N7" s="4">
        <v>46445</v>
      </c>
      <c r="O7" s="4">
        <v>70275</v>
      </c>
      <c r="P7" s="4">
        <v>155430</v>
      </c>
      <c r="Q7" s="4">
        <v>90880</v>
      </c>
      <c r="R7" s="4">
        <v>24325</v>
      </c>
      <c r="S7" s="4">
        <v>408400</v>
      </c>
      <c r="T7" s="4">
        <v>23415</v>
      </c>
      <c r="U7" s="4">
        <v>26900</v>
      </c>
      <c r="V7" s="4">
        <v>110955</v>
      </c>
      <c r="W7" s="4">
        <v>93555</v>
      </c>
      <c r="X7" s="4">
        <v>113720</v>
      </c>
      <c r="Y7" s="4">
        <v>189180</v>
      </c>
      <c r="Z7" s="4">
        <v>72030</v>
      </c>
      <c r="AA7" s="4">
        <v>195760</v>
      </c>
    </row>
    <row r="8" spans="1:31" x14ac:dyDescent="0.25">
      <c r="A8" s="32">
        <v>44985</v>
      </c>
      <c r="B8" s="4">
        <v>458050</v>
      </c>
      <c r="C8" s="4">
        <v>244575</v>
      </c>
      <c r="D8" s="4">
        <v>21730</v>
      </c>
      <c r="E8" s="4">
        <v>43235</v>
      </c>
      <c r="F8" s="4">
        <v>59820</v>
      </c>
      <c r="G8" s="4">
        <v>57225</v>
      </c>
      <c r="H8" s="4">
        <v>62570</v>
      </c>
      <c r="I8" s="4">
        <v>213465</v>
      </c>
      <c r="J8" s="4">
        <v>25350</v>
      </c>
      <c r="K8" s="4">
        <v>53045</v>
      </c>
      <c r="L8" s="4">
        <v>47610</v>
      </c>
      <c r="M8" s="4">
        <v>41105</v>
      </c>
      <c r="N8" s="4">
        <v>46355</v>
      </c>
      <c r="O8" s="4">
        <v>71075</v>
      </c>
      <c r="P8" s="4">
        <v>156675</v>
      </c>
      <c r="Q8" s="4">
        <v>90490</v>
      </c>
      <c r="R8" s="4">
        <v>24275</v>
      </c>
      <c r="S8" s="4">
        <v>407890</v>
      </c>
      <c r="T8" s="4">
        <v>22880</v>
      </c>
      <c r="U8" s="4">
        <v>27285</v>
      </c>
      <c r="V8" s="4">
        <v>112545</v>
      </c>
      <c r="W8" s="4">
        <v>93385</v>
      </c>
      <c r="X8" s="4">
        <v>124130</v>
      </c>
      <c r="Y8" s="4">
        <v>189150</v>
      </c>
      <c r="Z8" s="4">
        <v>71005</v>
      </c>
      <c r="AA8" s="4">
        <v>196255</v>
      </c>
    </row>
    <row r="9" spans="1:31" x14ac:dyDescent="0.25">
      <c r="A9" s="32">
        <v>45016</v>
      </c>
      <c r="B9" s="4">
        <v>463115</v>
      </c>
      <c r="C9" s="4">
        <v>246320</v>
      </c>
      <c r="D9" s="4">
        <v>21885</v>
      </c>
      <c r="E9" s="4">
        <v>43825</v>
      </c>
      <c r="F9" s="4">
        <v>60195</v>
      </c>
      <c r="G9" s="4">
        <v>57570</v>
      </c>
      <c r="H9" s="4">
        <v>62845</v>
      </c>
      <c r="I9" s="4">
        <v>216780</v>
      </c>
      <c r="J9" s="4">
        <v>25800</v>
      </c>
      <c r="K9" s="4">
        <v>54450</v>
      </c>
      <c r="L9" s="4">
        <v>48520</v>
      </c>
      <c r="M9" s="4">
        <v>41615</v>
      </c>
      <c r="N9" s="4">
        <v>46390</v>
      </c>
      <c r="O9" s="4">
        <v>72010</v>
      </c>
      <c r="P9" s="4">
        <v>157625</v>
      </c>
      <c r="Q9" s="4">
        <v>91360</v>
      </c>
      <c r="R9" s="4">
        <v>24510</v>
      </c>
      <c r="S9" s="4">
        <v>412635</v>
      </c>
      <c r="T9" s="4">
        <v>23080</v>
      </c>
      <c r="U9" s="4">
        <v>27400</v>
      </c>
      <c r="V9" s="4">
        <v>113600</v>
      </c>
      <c r="W9" s="4">
        <v>92995</v>
      </c>
      <c r="X9" s="4">
        <v>132445</v>
      </c>
      <c r="Y9" s="4">
        <v>189640</v>
      </c>
      <c r="Z9" s="4">
        <v>71945</v>
      </c>
      <c r="AA9" s="4">
        <v>200035</v>
      </c>
    </row>
    <row r="10" spans="1:31" x14ac:dyDescent="0.25">
      <c r="A10" s="32">
        <v>45046</v>
      </c>
      <c r="B10" s="4">
        <v>459830</v>
      </c>
      <c r="C10" s="4">
        <v>244630</v>
      </c>
      <c r="D10" s="4">
        <v>21705</v>
      </c>
      <c r="E10" s="4">
        <v>43570</v>
      </c>
      <c r="F10" s="4">
        <v>59620</v>
      </c>
      <c r="G10" s="4">
        <v>57120</v>
      </c>
      <c r="H10" s="4">
        <v>62620</v>
      </c>
      <c r="I10" s="4">
        <v>215185</v>
      </c>
      <c r="J10" s="4">
        <v>25325</v>
      </c>
      <c r="K10" s="4">
        <v>54015</v>
      </c>
      <c r="L10" s="4">
        <v>48185</v>
      </c>
      <c r="M10" s="4">
        <v>41550</v>
      </c>
      <c r="N10" s="4">
        <v>46110</v>
      </c>
      <c r="O10" s="4">
        <v>71455</v>
      </c>
      <c r="P10" s="4">
        <v>156815</v>
      </c>
      <c r="Q10" s="4">
        <v>90600</v>
      </c>
      <c r="R10" s="4">
        <v>24370</v>
      </c>
      <c r="S10" s="4">
        <v>410035</v>
      </c>
      <c r="T10" s="4">
        <v>22670</v>
      </c>
      <c r="U10" s="4">
        <v>27125</v>
      </c>
      <c r="V10" s="4">
        <v>113355</v>
      </c>
      <c r="W10" s="4">
        <v>92090</v>
      </c>
      <c r="X10" s="4">
        <v>124885</v>
      </c>
      <c r="Y10" s="4">
        <v>187230</v>
      </c>
      <c r="Z10" s="4">
        <v>71395</v>
      </c>
      <c r="AA10" s="4">
        <v>199830</v>
      </c>
    </row>
    <row r="11" spans="1:31" x14ac:dyDescent="0.25">
      <c r="A11" s="32">
        <v>45077</v>
      </c>
      <c r="B11" s="4">
        <v>459460</v>
      </c>
      <c r="C11" s="4">
        <v>244060</v>
      </c>
      <c r="D11" s="4">
        <v>22385</v>
      </c>
      <c r="E11" s="4">
        <v>43560</v>
      </c>
      <c r="F11" s="4">
        <v>59315</v>
      </c>
      <c r="G11" s="4">
        <v>56600</v>
      </c>
      <c r="H11" s="4">
        <v>62200</v>
      </c>
      <c r="I11" s="4">
        <v>215380</v>
      </c>
      <c r="J11" s="4">
        <v>26040</v>
      </c>
      <c r="K11" s="4">
        <v>54085</v>
      </c>
      <c r="L11" s="4">
        <v>48115</v>
      </c>
      <c r="M11" s="4">
        <v>41335</v>
      </c>
      <c r="N11" s="4">
        <v>45805</v>
      </c>
      <c r="O11" s="4">
        <v>72080</v>
      </c>
      <c r="P11" s="4">
        <v>156840</v>
      </c>
      <c r="Q11" s="4">
        <v>90170</v>
      </c>
      <c r="R11" s="4">
        <v>24335</v>
      </c>
      <c r="S11" s="4">
        <v>406850</v>
      </c>
      <c r="T11" s="4">
        <v>23360</v>
      </c>
      <c r="U11" s="4">
        <v>29250</v>
      </c>
      <c r="V11" s="4">
        <v>112795</v>
      </c>
      <c r="W11" s="4">
        <v>91680</v>
      </c>
      <c r="X11" s="4">
        <v>117215</v>
      </c>
      <c r="Y11" s="4">
        <v>187000</v>
      </c>
      <c r="Z11" s="4">
        <v>70790</v>
      </c>
      <c r="AA11" s="4">
        <v>200430</v>
      </c>
    </row>
    <row r="12" spans="1:31" x14ac:dyDescent="0.25">
      <c r="A12" s="32">
        <v>45107</v>
      </c>
      <c r="B12" s="4">
        <v>453725</v>
      </c>
      <c r="C12" s="4">
        <v>241360</v>
      </c>
      <c r="D12" s="4">
        <v>21775</v>
      </c>
      <c r="E12" s="4">
        <v>43060</v>
      </c>
      <c r="F12" s="4">
        <v>58670</v>
      </c>
      <c r="G12" s="4">
        <v>56060</v>
      </c>
      <c r="H12" s="4">
        <v>61795</v>
      </c>
      <c r="I12" s="4">
        <v>212340</v>
      </c>
      <c r="J12" s="4">
        <v>25240</v>
      </c>
      <c r="K12" s="4">
        <v>53190</v>
      </c>
      <c r="L12" s="4">
        <v>47540</v>
      </c>
      <c r="M12" s="4">
        <v>40985</v>
      </c>
      <c r="N12" s="4">
        <v>45385</v>
      </c>
      <c r="O12" s="4">
        <v>71635</v>
      </c>
      <c r="P12" s="4">
        <v>155420</v>
      </c>
      <c r="Q12" s="4">
        <v>89285</v>
      </c>
      <c r="R12" s="4">
        <v>24250</v>
      </c>
      <c r="S12" s="4">
        <v>401430</v>
      </c>
      <c r="T12" s="4">
        <v>22485</v>
      </c>
      <c r="U12" s="4">
        <v>29815</v>
      </c>
      <c r="V12" s="4">
        <v>111735</v>
      </c>
      <c r="W12" s="4">
        <v>90685</v>
      </c>
      <c r="X12" s="4">
        <v>124415</v>
      </c>
      <c r="Y12" s="4">
        <v>184405</v>
      </c>
      <c r="Z12" s="4">
        <v>69330</v>
      </c>
      <c r="AA12" s="4">
        <v>198870</v>
      </c>
    </row>
    <row r="13" spans="1:31" x14ac:dyDescent="0.25">
      <c r="A13" s="32">
        <v>45138</v>
      </c>
      <c r="B13" s="4">
        <v>450455</v>
      </c>
      <c r="C13" s="4">
        <v>239675</v>
      </c>
      <c r="D13" s="4">
        <v>21275</v>
      </c>
      <c r="E13" s="4">
        <v>42640</v>
      </c>
      <c r="F13" s="4">
        <v>58185</v>
      </c>
      <c r="G13" s="4">
        <v>55545</v>
      </c>
      <c r="H13" s="4">
        <v>62030</v>
      </c>
      <c r="I13" s="4">
        <v>210745</v>
      </c>
      <c r="J13" s="4">
        <v>24725</v>
      </c>
      <c r="K13" s="4">
        <v>52805</v>
      </c>
      <c r="L13" s="4">
        <v>47065</v>
      </c>
      <c r="M13" s="4">
        <v>40660</v>
      </c>
      <c r="N13" s="4">
        <v>45495</v>
      </c>
      <c r="O13" s="4">
        <v>71305</v>
      </c>
      <c r="P13" s="4">
        <v>154520</v>
      </c>
      <c r="Q13" s="4">
        <v>88670</v>
      </c>
      <c r="R13" s="4">
        <v>24120</v>
      </c>
      <c r="S13" s="4">
        <v>399100</v>
      </c>
      <c r="T13" s="4">
        <v>21760</v>
      </c>
      <c r="U13" s="4">
        <v>29595</v>
      </c>
      <c r="V13" s="4">
        <v>110885</v>
      </c>
      <c r="W13" s="4">
        <v>89730</v>
      </c>
      <c r="X13" s="33" t="s">
        <v>27</v>
      </c>
      <c r="Y13" s="4">
        <v>182720</v>
      </c>
      <c r="Z13" s="4">
        <v>68485</v>
      </c>
      <c r="AA13" s="4">
        <v>198200</v>
      </c>
    </row>
    <row r="14" spans="1:31" x14ac:dyDescent="0.25">
      <c r="A14" s="32">
        <v>45169</v>
      </c>
      <c r="B14" s="4">
        <v>449170</v>
      </c>
      <c r="C14" s="4">
        <v>238645</v>
      </c>
      <c r="D14" s="4">
        <v>21100</v>
      </c>
      <c r="E14" s="4">
        <v>42370</v>
      </c>
      <c r="F14" s="4">
        <v>57820</v>
      </c>
      <c r="G14" s="4">
        <v>55195</v>
      </c>
      <c r="H14" s="4">
        <v>62160</v>
      </c>
      <c r="I14" s="4">
        <v>210500</v>
      </c>
      <c r="J14" s="4">
        <v>24570</v>
      </c>
      <c r="K14" s="4">
        <v>52715</v>
      </c>
      <c r="L14" s="4">
        <v>46915</v>
      </c>
      <c r="M14" s="4">
        <v>40515</v>
      </c>
      <c r="N14" s="4">
        <v>45780</v>
      </c>
      <c r="O14" s="4">
        <v>71390</v>
      </c>
      <c r="P14" s="4">
        <v>154290</v>
      </c>
      <c r="Q14" s="4">
        <v>88330</v>
      </c>
      <c r="R14" s="4">
        <v>24055</v>
      </c>
      <c r="S14" s="4">
        <v>399700</v>
      </c>
      <c r="T14" s="4">
        <v>21430</v>
      </c>
      <c r="U14" s="4">
        <v>28045</v>
      </c>
      <c r="V14" s="4">
        <v>110595</v>
      </c>
      <c r="W14" s="4">
        <v>89125</v>
      </c>
      <c r="X14" s="33" t="s">
        <v>27</v>
      </c>
      <c r="Y14" s="4">
        <v>181530</v>
      </c>
      <c r="Z14" s="4">
        <v>67905</v>
      </c>
      <c r="AA14" s="4">
        <v>198740</v>
      </c>
    </row>
    <row r="15" spans="1:31" x14ac:dyDescent="0.25">
      <c r="A15" s="32">
        <v>45199</v>
      </c>
      <c r="B15" s="4">
        <v>446840</v>
      </c>
      <c r="C15" s="4">
        <v>236480</v>
      </c>
      <c r="D15" s="4">
        <v>21400</v>
      </c>
      <c r="E15" s="4">
        <v>41800</v>
      </c>
      <c r="F15" s="4">
        <v>56745</v>
      </c>
      <c r="G15" s="4">
        <v>54225</v>
      </c>
      <c r="H15" s="4">
        <v>62310</v>
      </c>
      <c r="I15" s="4">
        <v>210325</v>
      </c>
      <c r="J15" s="4">
        <v>25070</v>
      </c>
      <c r="K15" s="4">
        <v>52575</v>
      </c>
      <c r="L15" s="4">
        <v>46560</v>
      </c>
      <c r="M15" s="4">
        <v>40080</v>
      </c>
      <c r="N15" s="4">
        <v>46040</v>
      </c>
      <c r="O15" s="4">
        <v>71025</v>
      </c>
      <c r="P15" s="4">
        <v>152985</v>
      </c>
      <c r="Q15" s="4">
        <v>87770</v>
      </c>
      <c r="R15" s="4">
        <v>23905</v>
      </c>
      <c r="S15" s="4">
        <v>356270</v>
      </c>
      <c r="T15" s="4">
        <v>21715</v>
      </c>
      <c r="U15" s="4">
        <v>68855</v>
      </c>
      <c r="V15" s="4">
        <v>109510</v>
      </c>
      <c r="W15" s="4">
        <v>88855</v>
      </c>
      <c r="X15" s="33" t="s">
        <v>27</v>
      </c>
      <c r="Y15" s="4">
        <v>180390</v>
      </c>
      <c r="Z15" s="4">
        <v>67225</v>
      </c>
      <c r="AA15" s="4">
        <v>198305</v>
      </c>
    </row>
    <row r="16" spans="1:31" x14ac:dyDescent="0.25">
      <c r="A16" s="32">
        <v>45230</v>
      </c>
      <c r="B16" s="4">
        <v>448105</v>
      </c>
      <c r="C16" s="4">
        <v>236950</v>
      </c>
      <c r="D16" s="4">
        <v>21755</v>
      </c>
      <c r="E16" s="4">
        <v>41620</v>
      </c>
      <c r="F16" s="4">
        <v>56565</v>
      </c>
      <c r="G16" s="4">
        <v>54035</v>
      </c>
      <c r="H16" s="4">
        <v>62975</v>
      </c>
      <c r="I16" s="4">
        <v>211120</v>
      </c>
      <c r="J16" s="4">
        <v>25580</v>
      </c>
      <c r="K16" s="4">
        <v>52635</v>
      </c>
      <c r="L16" s="4">
        <v>46530</v>
      </c>
      <c r="M16" s="4">
        <v>39910</v>
      </c>
      <c r="N16" s="4">
        <v>46460</v>
      </c>
      <c r="O16" s="4">
        <v>70790</v>
      </c>
      <c r="P16" s="4">
        <v>153235</v>
      </c>
      <c r="Q16" s="4">
        <v>88195</v>
      </c>
      <c r="R16" s="4">
        <v>23950</v>
      </c>
      <c r="S16" s="4">
        <v>355815</v>
      </c>
      <c r="T16" s="4">
        <v>22280</v>
      </c>
      <c r="U16" s="4">
        <v>70010</v>
      </c>
      <c r="V16" s="4">
        <v>109820</v>
      </c>
      <c r="W16" s="4">
        <v>88925</v>
      </c>
      <c r="X16" s="33" t="s">
        <v>27</v>
      </c>
      <c r="Y16" s="4">
        <v>180660</v>
      </c>
      <c r="Z16" s="4">
        <v>67045</v>
      </c>
      <c r="AA16" s="4">
        <v>199430</v>
      </c>
    </row>
    <row r="18" spans="1:18" x14ac:dyDescent="0.25">
      <c r="A18" s="26" t="s">
        <v>108</v>
      </c>
      <c r="R18" s="26"/>
    </row>
  </sheetData>
  <phoneticPr fontId="3" type="noConversion"/>
  <conditionalFormatting sqref="A17:A56">
    <cfRule type="cellIs" dxfId="3"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18"/>
  <sheetViews>
    <sheetView zoomScaleNormal="100" workbookViewId="0"/>
  </sheetViews>
  <sheetFormatPr defaultRowHeight="15" x14ac:dyDescent="0.25"/>
  <cols>
    <col min="1" max="1" width="19.42578125" bestFit="1" customWidth="1"/>
    <col min="2" max="27" width="20.28515625" customWidth="1"/>
    <col min="28" max="31" width="17.85546875" customWidth="1"/>
  </cols>
  <sheetData>
    <row r="1" spans="1:31" x14ac:dyDescent="0.25">
      <c r="A1" s="1" t="s">
        <v>89</v>
      </c>
    </row>
    <row r="2" spans="1:31" x14ac:dyDescent="0.25">
      <c r="A2" s="3" t="s">
        <v>8</v>
      </c>
    </row>
    <row r="3" spans="1:31" s="34" customFormat="1" ht="32.25" customHeight="1" x14ac:dyDescent="0.25">
      <c r="A3" s="36" t="s">
        <v>28</v>
      </c>
      <c r="B3" s="27" t="s">
        <v>6</v>
      </c>
      <c r="C3" s="27" t="s">
        <v>1</v>
      </c>
      <c r="D3" s="27" t="s">
        <v>75</v>
      </c>
      <c r="E3" s="27" t="s">
        <v>76</v>
      </c>
      <c r="F3" s="27" t="s">
        <v>77</v>
      </c>
      <c r="G3" s="27" t="s">
        <v>78</v>
      </c>
      <c r="H3" s="27" t="s">
        <v>79</v>
      </c>
      <c r="I3" s="27" t="s">
        <v>2</v>
      </c>
      <c r="J3" s="27" t="s">
        <v>80</v>
      </c>
      <c r="K3" s="27" t="s">
        <v>81</v>
      </c>
      <c r="L3" s="27" t="s">
        <v>82</v>
      </c>
      <c r="M3" s="27" t="s">
        <v>83</v>
      </c>
      <c r="N3" s="27" t="s">
        <v>84</v>
      </c>
      <c r="O3" s="27" t="s">
        <v>3</v>
      </c>
      <c r="P3" s="27" t="s">
        <v>11</v>
      </c>
      <c r="Q3" s="27" t="s">
        <v>9</v>
      </c>
      <c r="R3" s="27" t="s">
        <v>10</v>
      </c>
      <c r="S3" s="27" t="s">
        <v>94</v>
      </c>
      <c r="T3" s="27" t="s">
        <v>93</v>
      </c>
      <c r="U3" s="27" t="s">
        <v>95</v>
      </c>
      <c r="V3" s="27" t="s">
        <v>4</v>
      </c>
      <c r="W3" s="27" t="s">
        <v>5</v>
      </c>
      <c r="X3" s="27" t="s">
        <v>90</v>
      </c>
      <c r="Y3" s="27" t="s">
        <v>92</v>
      </c>
      <c r="Z3" s="27" t="s">
        <v>20</v>
      </c>
      <c r="AA3" s="27" t="s">
        <v>0</v>
      </c>
      <c r="AB3" s="30"/>
      <c r="AC3" s="30"/>
      <c r="AD3" s="30"/>
      <c r="AE3" s="30"/>
    </row>
    <row r="4" spans="1:31" x14ac:dyDescent="0.25">
      <c r="A4" s="32">
        <v>44865</v>
      </c>
      <c r="B4" s="4">
        <v>146380</v>
      </c>
      <c r="C4" s="4">
        <v>73940</v>
      </c>
      <c r="D4" s="4">
        <v>13085</v>
      </c>
      <c r="E4" s="4">
        <v>17455</v>
      </c>
      <c r="F4" s="4">
        <v>15555</v>
      </c>
      <c r="G4" s="4">
        <v>12775</v>
      </c>
      <c r="H4" s="4">
        <v>15070</v>
      </c>
      <c r="I4" s="4">
        <v>72445</v>
      </c>
      <c r="J4" s="4">
        <v>13630</v>
      </c>
      <c r="K4" s="4">
        <v>23725</v>
      </c>
      <c r="L4" s="4">
        <v>14450</v>
      </c>
      <c r="M4" s="4">
        <v>9950</v>
      </c>
      <c r="N4" s="4">
        <v>10685</v>
      </c>
      <c r="O4" s="4">
        <v>8235</v>
      </c>
      <c r="P4" s="4">
        <v>18945</v>
      </c>
      <c r="Q4" s="4">
        <v>26155</v>
      </c>
      <c r="R4" s="4">
        <v>4740</v>
      </c>
      <c r="S4" s="4">
        <v>121570</v>
      </c>
      <c r="T4" s="4">
        <v>8085</v>
      </c>
      <c r="U4" s="4">
        <v>16730</v>
      </c>
      <c r="V4" s="4">
        <v>17845</v>
      </c>
      <c r="W4" s="4">
        <v>21245</v>
      </c>
      <c r="X4" s="4">
        <v>51255</v>
      </c>
      <c r="Y4" s="4">
        <v>29540</v>
      </c>
      <c r="Z4" s="4">
        <v>31555</v>
      </c>
      <c r="AA4" s="4">
        <v>82180</v>
      </c>
    </row>
    <row r="5" spans="1:31" x14ac:dyDescent="0.25">
      <c r="A5" s="32">
        <v>44895</v>
      </c>
      <c r="B5" s="4">
        <v>150120</v>
      </c>
      <c r="C5" s="4">
        <v>76050</v>
      </c>
      <c r="D5" s="4">
        <v>14355</v>
      </c>
      <c r="E5" s="4">
        <v>18285</v>
      </c>
      <c r="F5" s="4">
        <v>15670</v>
      </c>
      <c r="G5" s="4">
        <v>12670</v>
      </c>
      <c r="H5" s="4">
        <v>15070</v>
      </c>
      <c r="I5" s="4">
        <v>74070</v>
      </c>
      <c r="J5" s="4">
        <v>14315</v>
      </c>
      <c r="K5" s="4">
        <v>24510</v>
      </c>
      <c r="L5" s="4">
        <v>14585</v>
      </c>
      <c r="M5" s="4">
        <v>10010</v>
      </c>
      <c r="N5" s="4">
        <v>10650</v>
      </c>
      <c r="O5" s="4">
        <v>8510</v>
      </c>
      <c r="P5" s="4">
        <v>18805</v>
      </c>
      <c r="Q5" s="4">
        <v>26780</v>
      </c>
      <c r="R5" s="4">
        <v>4845</v>
      </c>
      <c r="S5" s="4">
        <v>123515</v>
      </c>
      <c r="T5" s="4">
        <v>8470</v>
      </c>
      <c r="U5" s="4">
        <v>18135</v>
      </c>
      <c r="V5" s="4">
        <v>17720</v>
      </c>
      <c r="W5" s="4">
        <v>21140</v>
      </c>
      <c r="X5" s="4">
        <v>50220</v>
      </c>
      <c r="Y5" s="4">
        <v>29415</v>
      </c>
      <c r="Z5" s="4">
        <v>32090</v>
      </c>
      <c r="AA5" s="4">
        <v>85900</v>
      </c>
    </row>
    <row r="6" spans="1:31" x14ac:dyDescent="0.25">
      <c r="A6" s="32">
        <v>44926</v>
      </c>
      <c r="B6" s="4">
        <v>155810</v>
      </c>
      <c r="C6" s="4">
        <v>78625</v>
      </c>
      <c r="D6" s="4">
        <v>15410</v>
      </c>
      <c r="E6" s="4">
        <v>19280</v>
      </c>
      <c r="F6" s="4">
        <v>15790</v>
      </c>
      <c r="G6" s="4">
        <v>12915</v>
      </c>
      <c r="H6" s="4">
        <v>15235</v>
      </c>
      <c r="I6" s="4">
        <v>77180</v>
      </c>
      <c r="J6" s="4">
        <v>15215</v>
      </c>
      <c r="K6" s="4">
        <v>25795</v>
      </c>
      <c r="L6" s="4">
        <v>15080</v>
      </c>
      <c r="M6" s="4">
        <v>10295</v>
      </c>
      <c r="N6" s="4">
        <v>10795</v>
      </c>
      <c r="O6" s="4">
        <v>9025</v>
      </c>
      <c r="P6" s="4">
        <v>18845</v>
      </c>
      <c r="Q6" s="4">
        <v>27585</v>
      </c>
      <c r="R6" s="4">
        <v>4955</v>
      </c>
      <c r="S6" s="4">
        <v>128375</v>
      </c>
      <c r="T6" s="4">
        <v>8935</v>
      </c>
      <c r="U6" s="4">
        <v>18495</v>
      </c>
      <c r="V6" s="4">
        <v>17800</v>
      </c>
      <c r="W6" s="4">
        <v>20950</v>
      </c>
      <c r="X6" s="4">
        <v>52930</v>
      </c>
      <c r="Y6" s="4">
        <v>29760</v>
      </c>
      <c r="Z6" s="4">
        <v>32755</v>
      </c>
      <c r="AA6" s="4">
        <v>90760</v>
      </c>
    </row>
    <row r="7" spans="1:31" x14ac:dyDescent="0.25">
      <c r="A7" s="32">
        <v>44957</v>
      </c>
      <c r="B7" s="4">
        <v>159645</v>
      </c>
      <c r="C7" s="4">
        <v>80185</v>
      </c>
      <c r="D7" s="4">
        <v>16505</v>
      </c>
      <c r="E7" s="4">
        <v>19855</v>
      </c>
      <c r="F7" s="4">
        <v>15870</v>
      </c>
      <c r="G7" s="4">
        <v>12905</v>
      </c>
      <c r="H7" s="4">
        <v>15045</v>
      </c>
      <c r="I7" s="4">
        <v>79440</v>
      </c>
      <c r="J7" s="4">
        <v>16305</v>
      </c>
      <c r="K7" s="4">
        <v>26670</v>
      </c>
      <c r="L7" s="4">
        <v>15420</v>
      </c>
      <c r="M7" s="4">
        <v>10410</v>
      </c>
      <c r="N7" s="4">
        <v>10635</v>
      </c>
      <c r="O7" s="4">
        <v>9740</v>
      </c>
      <c r="P7" s="4">
        <v>18265</v>
      </c>
      <c r="Q7" s="4">
        <v>27655</v>
      </c>
      <c r="R7" s="4">
        <v>5005</v>
      </c>
      <c r="S7" s="4">
        <v>134080</v>
      </c>
      <c r="T7" s="4">
        <v>10290</v>
      </c>
      <c r="U7" s="4">
        <v>15275</v>
      </c>
      <c r="V7" s="4">
        <v>17380</v>
      </c>
      <c r="W7" s="4">
        <v>21070</v>
      </c>
      <c r="X7" s="4">
        <v>46955</v>
      </c>
      <c r="Y7" s="4">
        <v>29985</v>
      </c>
      <c r="Z7" s="4">
        <v>33785</v>
      </c>
      <c r="AA7" s="4">
        <v>93625</v>
      </c>
    </row>
    <row r="8" spans="1:31" x14ac:dyDescent="0.25">
      <c r="A8" s="32">
        <v>44985</v>
      </c>
      <c r="B8" s="4">
        <v>160270</v>
      </c>
      <c r="C8" s="4">
        <v>80420</v>
      </c>
      <c r="D8" s="4">
        <v>16735</v>
      </c>
      <c r="E8" s="4">
        <v>19940</v>
      </c>
      <c r="F8" s="4">
        <v>15920</v>
      </c>
      <c r="G8" s="4">
        <v>12785</v>
      </c>
      <c r="H8" s="4">
        <v>15040</v>
      </c>
      <c r="I8" s="4">
        <v>79825</v>
      </c>
      <c r="J8" s="4">
        <v>16550</v>
      </c>
      <c r="K8" s="4">
        <v>26675</v>
      </c>
      <c r="L8" s="4">
        <v>15540</v>
      </c>
      <c r="M8" s="4">
        <v>10465</v>
      </c>
      <c r="N8" s="4">
        <v>10595</v>
      </c>
      <c r="O8" s="4">
        <v>9920</v>
      </c>
      <c r="P8" s="4">
        <v>18185</v>
      </c>
      <c r="Q8" s="4">
        <v>27510</v>
      </c>
      <c r="R8" s="4">
        <v>4925</v>
      </c>
      <c r="S8" s="4">
        <v>133710</v>
      </c>
      <c r="T8" s="4">
        <v>10910</v>
      </c>
      <c r="U8" s="4">
        <v>15645</v>
      </c>
      <c r="V8" s="4">
        <v>17315</v>
      </c>
      <c r="W8" s="4">
        <v>21055</v>
      </c>
      <c r="X8" s="4">
        <v>50940</v>
      </c>
      <c r="Y8" s="4">
        <v>29720</v>
      </c>
      <c r="Z8" s="4">
        <v>34045</v>
      </c>
      <c r="AA8" s="4">
        <v>94505</v>
      </c>
    </row>
    <row r="9" spans="1:31" x14ac:dyDescent="0.25">
      <c r="A9" s="32">
        <v>45016</v>
      </c>
      <c r="B9" s="4">
        <v>158700</v>
      </c>
      <c r="C9" s="4">
        <v>79540</v>
      </c>
      <c r="D9" s="4">
        <v>16715</v>
      </c>
      <c r="E9" s="4">
        <v>19485</v>
      </c>
      <c r="F9" s="4">
        <v>15870</v>
      </c>
      <c r="G9" s="4">
        <v>12580</v>
      </c>
      <c r="H9" s="4">
        <v>14890</v>
      </c>
      <c r="I9" s="4">
        <v>79130</v>
      </c>
      <c r="J9" s="4">
        <v>16665</v>
      </c>
      <c r="K9" s="4">
        <v>26230</v>
      </c>
      <c r="L9" s="4">
        <v>15305</v>
      </c>
      <c r="M9" s="4">
        <v>10360</v>
      </c>
      <c r="N9" s="4">
        <v>10565</v>
      </c>
      <c r="O9" s="4">
        <v>10175</v>
      </c>
      <c r="P9" s="4">
        <v>18060</v>
      </c>
      <c r="Q9" s="4">
        <v>27360</v>
      </c>
      <c r="R9" s="4">
        <v>4840</v>
      </c>
      <c r="S9" s="4">
        <v>130545</v>
      </c>
      <c r="T9" s="4">
        <v>11350</v>
      </c>
      <c r="U9" s="4">
        <v>16805</v>
      </c>
      <c r="V9" s="4">
        <v>17415</v>
      </c>
      <c r="W9" s="4">
        <v>21145</v>
      </c>
      <c r="X9" s="4">
        <v>52530</v>
      </c>
      <c r="Y9" s="4">
        <v>29795</v>
      </c>
      <c r="Z9" s="4">
        <v>33635</v>
      </c>
      <c r="AA9" s="4">
        <v>93480</v>
      </c>
    </row>
    <row r="10" spans="1:31" x14ac:dyDescent="0.25">
      <c r="A10" s="32">
        <v>45046</v>
      </c>
      <c r="B10" s="4">
        <v>154705</v>
      </c>
      <c r="C10" s="4">
        <v>77360</v>
      </c>
      <c r="D10" s="4">
        <v>16195</v>
      </c>
      <c r="E10" s="4">
        <v>18935</v>
      </c>
      <c r="F10" s="4">
        <v>15480</v>
      </c>
      <c r="G10" s="4">
        <v>12200</v>
      </c>
      <c r="H10" s="4">
        <v>14550</v>
      </c>
      <c r="I10" s="4">
        <v>77305</v>
      </c>
      <c r="J10" s="4">
        <v>16180</v>
      </c>
      <c r="K10" s="4">
        <v>25680</v>
      </c>
      <c r="L10" s="4">
        <v>15000</v>
      </c>
      <c r="M10" s="4">
        <v>10050</v>
      </c>
      <c r="N10" s="4">
        <v>10390</v>
      </c>
      <c r="O10" s="4">
        <v>10040</v>
      </c>
      <c r="P10" s="4">
        <v>17595</v>
      </c>
      <c r="Q10" s="4">
        <v>26600</v>
      </c>
      <c r="R10" s="4">
        <v>4650</v>
      </c>
      <c r="S10" s="4">
        <v>126805</v>
      </c>
      <c r="T10" s="4">
        <v>11290</v>
      </c>
      <c r="U10" s="4">
        <v>16610</v>
      </c>
      <c r="V10" s="4">
        <v>17190</v>
      </c>
      <c r="W10" s="4">
        <v>20795</v>
      </c>
      <c r="X10" s="4">
        <v>47840</v>
      </c>
      <c r="Y10" s="4">
        <v>29070</v>
      </c>
      <c r="Z10" s="4">
        <v>32735</v>
      </c>
      <c r="AA10" s="4">
        <v>91240</v>
      </c>
    </row>
    <row r="11" spans="1:31" x14ac:dyDescent="0.25">
      <c r="A11" s="32">
        <v>45077</v>
      </c>
      <c r="B11" s="4">
        <v>155630</v>
      </c>
      <c r="C11" s="4">
        <v>77915</v>
      </c>
      <c r="D11" s="4">
        <v>16310</v>
      </c>
      <c r="E11" s="4">
        <v>18995</v>
      </c>
      <c r="F11" s="4">
        <v>15660</v>
      </c>
      <c r="G11" s="4">
        <v>12250</v>
      </c>
      <c r="H11" s="4">
        <v>14695</v>
      </c>
      <c r="I11" s="4">
        <v>77665</v>
      </c>
      <c r="J11" s="4">
        <v>16360</v>
      </c>
      <c r="K11" s="4">
        <v>25580</v>
      </c>
      <c r="L11" s="4">
        <v>15035</v>
      </c>
      <c r="M11" s="4">
        <v>10005</v>
      </c>
      <c r="N11" s="4">
        <v>10685</v>
      </c>
      <c r="O11" s="4">
        <v>10055</v>
      </c>
      <c r="P11" s="4">
        <v>17165</v>
      </c>
      <c r="Q11" s="4">
        <v>27205</v>
      </c>
      <c r="R11" s="4">
        <v>4540</v>
      </c>
      <c r="S11" s="4">
        <v>117170</v>
      </c>
      <c r="T11" s="4">
        <v>10360</v>
      </c>
      <c r="U11" s="4">
        <v>28100</v>
      </c>
      <c r="V11" s="4">
        <v>16935</v>
      </c>
      <c r="W11" s="4">
        <v>20465</v>
      </c>
      <c r="X11" s="4">
        <v>42230</v>
      </c>
      <c r="Y11" s="4">
        <v>28805</v>
      </c>
      <c r="Z11" s="4">
        <v>32485</v>
      </c>
      <c r="AA11" s="4">
        <v>92800</v>
      </c>
    </row>
    <row r="12" spans="1:31" x14ac:dyDescent="0.25">
      <c r="A12" s="32">
        <v>45107</v>
      </c>
      <c r="B12" s="4">
        <v>156285</v>
      </c>
      <c r="C12" s="4">
        <v>78240</v>
      </c>
      <c r="D12" s="4">
        <v>16380</v>
      </c>
      <c r="E12" s="4">
        <v>19160</v>
      </c>
      <c r="F12" s="4">
        <v>15700</v>
      </c>
      <c r="G12" s="4">
        <v>12185</v>
      </c>
      <c r="H12" s="4">
        <v>14810</v>
      </c>
      <c r="I12" s="4">
        <v>77985</v>
      </c>
      <c r="J12" s="4">
        <v>16340</v>
      </c>
      <c r="K12" s="4">
        <v>25565</v>
      </c>
      <c r="L12" s="4">
        <v>15065</v>
      </c>
      <c r="M12" s="4">
        <v>10155</v>
      </c>
      <c r="N12" s="4">
        <v>10860</v>
      </c>
      <c r="O12" s="4">
        <v>10010</v>
      </c>
      <c r="P12" s="4">
        <v>17175</v>
      </c>
      <c r="Q12" s="4">
        <v>27580</v>
      </c>
      <c r="R12" s="4">
        <v>4455</v>
      </c>
      <c r="S12" s="4">
        <v>112955</v>
      </c>
      <c r="T12" s="4">
        <v>9925</v>
      </c>
      <c r="U12" s="4">
        <v>33405</v>
      </c>
      <c r="V12" s="4">
        <v>17125</v>
      </c>
      <c r="W12" s="4">
        <v>20000</v>
      </c>
      <c r="X12" s="4">
        <v>44140</v>
      </c>
      <c r="Y12" s="4">
        <v>28695</v>
      </c>
      <c r="Z12" s="4">
        <v>32160</v>
      </c>
      <c r="AA12" s="4">
        <v>93980</v>
      </c>
    </row>
    <row r="13" spans="1:31" x14ac:dyDescent="0.25">
      <c r="A13" s="32">
        <v>45138</v>
      </c>
      <c r="B13" s="4">
        <v>154955</v>
      </c>
      <c r="C13" s="4">
        <v>77395</v>
      </c>
      <c r="D13" s="4">
        <v>15740</v>
      </c>
      <c r="E13" s="4">
        <v>18930</v>
      </c>
      <c r="F13" s="4">
        <v>15535</v>
      </c>
      <c r="G13" s="4">
        <v>12155</v>
      </c>
      <c r="H13" s="4">
        <v>15035</v>
      </c>
      <c r="I13" s="4">
        <v>77490</v>
      </c>
      <c r="J13" s="4">
        <v>16095</v>
      </c>
      <c r="K13" s="4">
        <v>25395</v>
      </c>
      <c r="L13" s="4">
        <v>14920</v>
      </c>
      <c r="M13" s="4">
        <v>10080</v>
      </c>
      <c r="N13" s="4">
        <v>11000</v>
      </c>
      <c r="O13" s="4">
        <v>9855</v>
      </c>
      <c r="P13" s="4">
        <v>17215</v>
      </c>
      <c r="Q13" s="4">
        <v>27435</v>
      </c>
      <c r="R13" s="4">
        <v>4290</v>
      </c>
      <c r="S13" s="4">
        <v>110250</v>
      </c>
      <c r="T13" s="4">
        <v>9210</v>
      </c>
      <c r="U13" s="4">
        <v>35500</v>
      </c>
      <c r="V13" s="4">
        <v>17255</v>
      </c>
      <c r="W13" s="4">
        <v>19640</v>
      </c>
      <c r="X13" s="33" t="s">
        <v>27</v>
      </c>
      <c r="Y13" s="4">
        <v>28280</v>
      </c>
      <c r="Z13" s="4">
        <v>31510</v>
      </c>
      <c r="AA13" s="4">
        <v>93780</v>
      </c>
    </row>
    <row r="14" spans="1:31" x14ac:dyDescent="0.25">
      <c r="A14" s="32">
        <v>45169</v>
      </c>
      <c r="B14" s="4">
        <v>154850</v>
      </c>
      <c r="C14" s="4">
        <v>77080</v>
      </c>
      <c r="D14" s="4">
        <v>15415</v>
      </c>
      <c r="E14" s="4">
        <v>18810</v>
      </c>
      <c r="F14" s="4">
        <v>15390</v>
      </c>
      <c r="G14" s="4">
        <v>12115</v>
      </c>
      <c r="H14" s="4">
        <v>15350</v>
      </c>
      <c r="I14" s="4">
        <v>77695</v>
      </c>
      <c r="J14" s="4">
        <v>15985</v>
      </c>
      <c r="K14" s="4">
        <v>25370</v>
      </c>
      <c r="L14" s="4">
        <v>14985</v>
      </c>
      <c r="M14" s="4">
        <v>10140</v>
      </c>
      <c r="N14" s="4">
        <v>11215</v>
      </c>
      <c r="O14" s="4">
        <v>9860</v>
      </c>
      <c r="P14" s="4">
        <v>17315</v>
      </c>
      <c r="Q14" s="4">
        <v>27215</v>
      </c>
      <c r="R14" s="4">
        <v>4105</v>
      </c>
      <c r="S14" s="4">
        <v>114845</v>
      </c>
      <c r="T14" s="4">
        <v>9150</v>
      </c>
      <c r="U14" s="4">
        <v>30860</v>
      </c>
      <c r="V14" s="4">
        <v>17480</v>
      </c>
      <c r="W14" s="4">
        <v>19820</v>
      </c>
      <c r="X14" s="33" t="s">
        <v>27</v>
      </c>
      <c r="Y14" s="4">
        <v>28355</v>
      </c>
      <c r="Z14" s="4">
        <v>31295</v>
      </c>
      <c r="AA14" s="4">
        <v>93885</v>
      </c>
    </row>
    <row r="15" spans="1:31" x14ac:dyDescent="0.25">
      <c r="A15" s="32">
        <v>45199</v>
      </c>
      <c r="B15" s="4">
        <v>154180</v>
      </c>
      <c r="C15" s="4">
        <v>76600</v>
      </c>
      <c r="D15" s="4">
        <v>15065</v>
      </c>
      <c r="E15" s="4">
        <v>18810</v>
      </c>
      <c r="F15" s="4">
        <v>15295</v>
      </c>
      <c r="G15" s="4">
        <v>11935</v>
      </c>
      <c r="H15" s="4">
        <v>15495</v>
      </c>
      <c r="I15" s="4">
        <v>77505</v>
      </c>
      <c r="J15" s="4">
        <v>15620</v>
      </c>
      <c r="K15" s="4">
        <v>25325</v>
      </c>
      <c r="L15" s="4">
        <v>15005</v>
      </c>
      <c r="M15" s="4">
        <v>10180</v>
      </c>
      <c r="N15" s="4">
        <v>11370</v>
      </c>
      <c r="O15" s="4">
        <v>9800</v>
      </c>
      <c r="P15" s="4">
        <v>17355</v>
      </c>
      <c r="Q15" s="4">
        <v>27095</v>
      </c>
      <c r="R15" s="4">
        <v>3990</v>
      </c>
      <c r="S15" s="4">
        <v>108855</v>
      </c>
      <c r="T15" s="4">
        <v>8915</v>
      </c>
      <c r="U15" s="4">
        <v>36410</v>
      </c>
      <c r="V15" s="4">
        <v>17610</v>
      </c>
      <c r="W15" s="4">
        <v>19940</v>
      </c>
      <c r="X15" s="33" t="s">
        <v>27</v>
      </c>
      <c r="Y15" s="4">
        <v>28225</v>
      </c>
      <c r="Z15" s="4">
        <v>30970</v>
      </c>
      <c r="AA15" s="4">
        <v>93895</v>
      </c>
    </row>
    <row r="16" spans="1:31" x14ac:dyDescent="0.25">
      <c r="A16" s="32">
        <v>45230</v>
      </c>
      <c r="B16" s="4">
        <v>155255</v>
      </c>
      <c r="C16" s="4">
        <v>77410</v>
      </c>
      <c r="D16" s="4">
        <v>15185</v>
      </c>
      <c r="E16" s="4">
        <v>18965</v>
      </c>
      <c r="F16" s="4">
        <v>15410</v>
      </c>
      <c r="G16" s="4">
        <v>12020</v>
      </c>
      <c r="H16" s="4">
        <v>15830</v>
      </c>
      <c r="I16" s="4">
        <v>77775</v>
      </c>
      <c r="J16" s="4">
        <v>15480</v>
      </c>
      <c r="K16" s="4">
        <v>25480</v>
      </c>
      <c r="L16" s="4">
        <v>14920</v>
      </c>
      <c r="M16" s="4">
        <v>10290</v>
      </c>
      <c r="N16" s="4">
        <v>11610</v>
      </c>
      <c r="O16" s="4">
        <v>9895</v>
      </c>
      <c r="P16" s="4">
        <v>17555</v>
      </c>
      <c r="Q16" s="4">
        <v>27230</v>
      </c>
      <c r="R16" s="4">
        <v>3900</v>
      </c>
      <c r="S16" s="4">
        <v>111555</v>
      </c>
      <c r="T16" s="4">
        <v>8885</v>
      </c>
      <c r="U16" s="4">
        <v>34820</v>
      </c>
      <c r="V16" s="4">
        <v>17830</v>
      </c>
      <c r="W16" s="4">
        <v>20240</v>
      </c>
      <c r="X16" s="33" t="s">
        <v>27</v>
      </c>
      <c r="Y16" s="4">
        <v>28470</v>
      </c>
      <c r="Z16" s="4">
        <v>30995</v>
      </c>
      <c r="AA16" s="4">
        <v>94735</v>
      </c>
    </row>
    <row r="18" spans="1:1" x14ac:dyDescent="0.25">
      <c r="A18" s="26" t="s">
        <v>109</v>
      </c>
    </row>
  </sheetData>
  <conditionalFormatting sqref="A17:A53">
    <cfRule type="cellIs" dxfId="2"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E18"/>
  <sheetViews>
    <sheetView zoomScaleNormal="100" workbookViewId="0"/>
  </sheetViews>
  <sheetFormatPr defaultRowHeight="15" x14ac:dyDescent="0.25"/>
  <cols>
    <col min="1" max="1" width="19.42578125" customWidth="1"/>
    <col min="2" max="20" width="20.140625" customWidth="1"/>
    <col min="21" max="31" width="17.85546875" customWidth="1"/>
  </cols>
  <sheetData>
    <row r="1" spans="1:31" x14ac:dyDescent="0.25">
      <c r="A1" s="1" t="s">
        <v>87</v>
      </c>
    </row>
    <row r="2" spans="1:31" x14ac:dyDescent="0.25">
      <c r="A2" s="3" t="s">
        <v>8</v>
      </c>
    </row>
    <row r="3" spans="1:31" s="5" customFormat="1" ht="32.1" customHeight="1" x14ac:dyDescent="0.25">
      <c r="A3" s="36" t="s">
        <v>28</v>
      </c>
      <c r="B3" s="36" t="s">
        <v>6</v>
      </c>
      <c r="C3" s="37" t="s">
        <v>1</v>
      </c>
      <c r="D3" s="37" t="s">
        <v>12</v>
      </c>
      <c r="E3" s="37" t="s">
        <v>13</v>
      </c>
      <c r="F3" s="37" t="s">
        <v>2</v>
      </c>
      <c r="G3" s="37" t="s">
        <v>14</v>
      </c>
      <c r="H3" s="37" t="s">
        <v>15</v>
      </c>
      <c r="I3" s="37" t="s">
        <v>3</v>
      </c>
      <c r="J3" s="37" t="s">
        <v>11</v>
      </c>
      <c r="K3" s="37" t="s">
        <v>9</v>
      </c>
      <c r="L3" s="37" t="s">
        <v>10</v>
      </c>
      <c r="M3" s="37" t="s">
        <v>16</v>
      </c>
      <c r="N3" s="37" t="s">
        <v>17</v>
      </c>
      <c r="O3" s="36" t="s">
        <v>18</v>
      </c>
      <c r="P3" s="36" t="s">
        <v>4</v>
      </c>
      <c r="Q3" s="36" t="s">
        <v>90</v>
      </c>
      <c r="R3" s="37" t="s">
        <v>91</v>
      </c>
      <c r="S3" s="37" t="s">
        <v>20</v>
      </c>
      <c r="T3" s="36" t="s">
        <v>0</v>
      </c>
    </row>
    <row r="4" spans="1:31" x14ac:dyDescent="0.25">
      <c r="A4" s="32">
        <v>44865</v>
      </c>
      <c r="B4" s="28">
        <v>27150</v>
      </c>
      <c r="C4" s="28">
        <v>12645</v>
      </c>
      <c r="D4" s="29">
        <v>10110</v>
      </c>
      <c r="E4" s="7">
        <v>2535</v>
      </c>
      <c r="F4" s="7">
        <v>14495</v>
      </c>
      <c r="G4" s="7">
        <v>10960</v>
      </c>
      <c r="H4" s="7">
        <v>3535</v>
      </c>
      <c r="I4" s="7">
        <v>8880</v>
      </c>
      <c r="J4" s="7">
        <v>4730</v>
      </c>
      <c r="K4" s="7">
        <v>1480</v>
      </c>
      <c r="L4" s="7">
        <v>680</v>
      </c>
      <c r="M4" s="7">
        <v>5350</v>
      </c>
      <c r="N4" s="7">
        <v>16140</v>
      </c>
      <c r="O4" s="7">
        <v>5660</v>
      </c>
      <c r="P4" s="7">
        <v>2240</v>
      </c>
      <c r="Q4" s="7">
        <v>4595</v>
      </c>
      <c r="R4" s="7">
        <v>18430</v>
      </c>
      <c r="S4" s="7">
        <v>3095</v>
      </c>
      <c r="T4" s="7">
        <v>4925</v>
      </c>
      <c r="U4" s="30"/>
      <c r="V4" s="30"/>
      <c r="W4" s="30"/>
      <c r="X4" s="30"/>
      <c r="Y4" s="30"/>
      <c r="Z4" s="30"/>
      <c r="AA4" s="30"/>
      <c r="AB4" s="31"/>
      <c r="AC4" s="31"/>
      <c r="AD4" s="31"/>
      <c r="AE4" s="31"/>
    </row>
    <row r="5" spans="1:31" x14ac:dyDescent="0.25">
      <c r="A5" s="32">
        <v>44895</v>
      </c>
      <c r="B5" s="7">
        <v>28580</v>
      </c>
      <c r="C5" s="7">
        <v>13280</v>
      </c>
      <c r="D5" s="7">
        <v>10645</v>
      </c>
      <c r="E5" s="7">
        <v>2635</v>
      </c>
      <c r="F5" s="7">
        <v>15290</v>
      </c>
      <c r="G5" s="7">
        <v>11555</v>
      </c>
      <c r="H5" s="7">
        <v>3735</v>
      </c>
      <c r="I5" s="7">
        <v>9135</v>
      </c>
      <c r="J5" s="7">
        <v>4975</v>
      </c>
      <c r="K5" s="7">
        <v>1620</v>
      </c>
      <c r="L5" s="7">
        <v>745</v>
      </c>
      <c r="M5" s="7">
        <v>5590</v>
      </c>
      <c r="N5" s="7">
        <v>16620</v>
      </c>
      <c r="O5" s="7">
        <v>6370</v>
      </c>
      <c r="P5" s="7">
        <v>2345</v>
      </c>
      <c r="Q5" s="7">
        <v>4715</v>
      </c>
      <c r="R5" s="7">
        <v>19150</v>
      </c>
      <c r="S5" s="7">
        <v>3305</v>
      </c>
      <c r="T5" s="7">
        <v>5265</v>
      </c>
    </row>
    <row r="6" spans="1:31" x14ac:dyDescent="0.25">
      <c r="A6" s="32">
        <v>44926</v>
      </c>
      <c r="B6" s="7">
        <v>30035</v>
      </c>
      <c r="C6" s="7">
        <v>13965</v>
      </c>
      <c r="D6" s="7">
        <v>11165</v>
      </c>
      <c r="E6" s="7">
        <v>2800</v>
      </c>
      <c r="F6" s="7">
        <v>16055</v>
      </c>
      <c r="G6" s="7">
        <v>12075</v>
      </c>
      <c r="H6" s="7">
        <v>3980</v>
      </c>
      <c r="I6" s="7">
        <v>9410</v>
      </c>
      <c r="J6" s="7">
        <v>5185</v>
      </c>
      <c r="K6" s="7">
        <v>1800</v>
      </c>
      <c r="L6" s="7">
        <v>830</v>
      </c>
      <c r="M6" s="7">
        <v>5935</v>
      </c>
      <c r="N6" s="7">
        <v>16950</v>
      </c>
      <c r="O6" s="7">
        <v>7155</v>
      </c>
      <c r="P6" s="7">
        <v>2425</v>
      </c>
      <c r="Q6" s="7">
        <v>5160</v>
      </c>
      <c r="R6" s="7">
        <v>19935</v>
      </c>
      <c r="S6" s="7">
        <v>3475</v>
      </c>
      <c r="T6" s="7">
        <v>5660</v>
      </c>
    </row>
    <row r="7" spans="1:31" x14ac:dyDescent="0.25">
      <c r="A7" s="32">
        <v>44957</v>
      </c>
      <c r="B7" s="7">
        <v>32455</v>
      </c>
      <c r="C7" s="7">
        <v>15045</v>
      </c>
      <c r="D7" s="7">
        <v>11940</v>
      </c>
      <c r="E7" s="7">
        <v>3105</v>
      </c>
      <c r="F7" s="7">
        <v>17390</v>
      </c>
      <c r="G7" s="7">
        <v>12875</v>
      </c>
      <c r="H7" s="7">
        <v>4510</v>
      </c>
      <c r="I7" s="7">
        <v>9970</v>
      </c>
      <c r="J7" s="7">
        <v>5615</v>
      </c>
      <c r="K7" s="7">
        <v>1990</v>
      </c>
      <c r="L7" s="7">
        <v>905</v>
      </c>
      <c r="M7" s="7">
        <v>6700</v>
      </c>
      <c r="N7" s="7">
        <v>18270</v>
      </c>
      <c r="O7" s="7">
        <v>7485</v>
      </c>
      <c r="P7" s="7">
        <v>2645</v>
      </c>
      <c r="Q7" s="7">
        <v>4610</v>
      </c>
      <c r="R7" s="7">
        <v>21400</v>
      </c>
      <c r="S7" s="7">
        <v>3775</v>
      </c>
      <c r="T7" s="7">
        <v>6265</v>
      </c>
    </row>
    <row r="8" spans="1:31" x14ac:dyDescent="0.25">
      <c r="A8" s="32">
        <v>44985</v>
      </c>
      <c r="B8" s="7">
        <v>35110</v>
      </c>
      <c r="C8" s="7">
        <v>16175</v>
      </c>
      <c r="D8" s="7">
        <v>12765</v>
      </c>
      <c r="E8" s="7">
        <v>3410</v>
      </c>
      <c r="F8" s="7">
        <v>18920</v>
      </c>
      <c r="G8" s="7">
        <v>14005</v>
      </c>
      <c r="H8" s="7">
        <v>4915</v>
      </c>
      <c r="I8" s="7">
        <v>10650</v>
      </c>
      <c r="J8" s="7">
        <v>6150</v>
      </c>
      <c r="K8" s="7">
        <v>2255</v>
      </c>
      <c r="L8" s="7">
        <v>1005</v>
      </c>
      <c r="M8" s="7">
        <v>7375</v>
      </c>
      <c r="N8" s="7">
        <v>19880</v>
      </c>
      <c r="O8" s="7">
        <v>7855</v>
      </c>
      <c r="P8" s="7">
        <v>2970</v>
      </c>
      <c r="Q8" s="7">
        <v>5235</v>
      </c>
      <c r="R8" s="7">
        <v>23075</v>
      </c>
      <c r="S8" s="7">
        <v>4090</v>
      </c>
      <c r="T8" s="7">
        <v>6830</v>
      </c>
    </row>
    <row r="9" spans="1:31" x14ac:dyDescent="0.25">
      <c r="A9" s="32">
        <v>45016</v>
      </c>
      <c r="B9" s="7">
        <v>37190</v>
      </c>
      <c r="C9" s="7">
        <v>17255</v>
      </c>
      <c r="D9" s="7">
        <v>13610</v>
      </c>
      <c r="E9" s="7">
        <v>3645</v>
      </c>
      <c r="F9" s="7">
        <v>19905</v>
      </c>
      <c r="G9" s="7">
        <v>14715</v>
      </c>
      <c r="H9" s="7">
        <v>5190</v>
      </c>
      <c r="I9" s="7">
        <v>11030</v>
      </c>
      <c r="J9" s="7">
        <v>6570</v>
      </c>
      <c r="K9" s="7">
        <v>2455</v>
      </c>
      <c r="L9" s="7">
        <v>1060</v>
      </c>
      <c r="M9" s="7">
        <v>7805</v>
      </c>
      <c r="N9" s="7">
        <v>21095</v>
      </c>
      <c r="O9" s="7">
        <v>8290</v>
      </c>
      <c r="P9" s="7">
        <v>3230</v>
      </c>
      <c r="Q9" s="7">
        <v>5930</v>
      </c>
      <c r="R9" s="7">
        <v>24315</v>
      </c>
      <c r="S9" s="7">
        <v>4360</v>
      </c>
      <c r="T9" s="7">
        <v>7295</v>
      </c>
    </row>
    <row r="10" spans="1:31" x14ac:dyDescent="0.25">
      <c r="A10" s="32">
        <v>45046</v>
      </c>
      <c r="B10" s="7">
        <v>38120</v>
      </c>
      <c r="C10" s="7">
        <v>17760</v>
      </c>
      <c r="D10" s="7">
        <v>13980</v>
      </c>
      <c r="E10" s="7">
        <v>3780</v>
      </c>
      <c r="F10" s="7">
        <v>20330</v>
      </c>
      <c r="G10" s="7">
        <v>14960</v>
      </c>
      <c r="H10" s="7">
        <v>5370</v>
      </c>
      <c r="I10" s="7">
        <v>11160</v>
      </c>
      <c r="J10" s="7">
        <v>6800</v>
      </c>
      <c r="K10" s="7">
        <v>2530</v>
      </c>
      <c r="L10" s="7">
        <v>1090</v>
      </c>
      <c r="M10" s="7">
        <v>8045</v>
      </c>
      <c r="N10" s="7">
        <v>21480</v>
      </c>
      <c r="O10" s="7">
        <v>8600</v>
      </c>
      <c r="P10" s="7">
        <v>3340</v>
      </c>
      <c r="Q10" s="7">
        <v>5605</v>
      </c>
      <c r="R10" s="7">
        <v>24870</v>
      </c>
      <c r="S10" s="7">
        <v>4505</v>
      </c>
      <c r="T10" s="7">
        <v>7510</v>
      </c>
    </row>
    <row r="11" spans="1:31" x14ac:dyDescent="0.25">
      <c r="A11" s="32">
        <v>45077</v>
      </c>
      <c r="B11" s="7">
        <v>37815</v>
      </c>
      <c r="C11" s="7">
        <v>17645</v>
      </c>
      <c r="D11" s="7">
        <v>13910</v>
      </c>
      <c r="E11" s="7">
        <v>3735</v>
      </c>
      <c r="F11" s="7">
        <v>20125</v>
      </c>
      <c r="G11" s="7">
        <v>14905</v>
      </c>
      <c r="H11" s="7">
        <v>5225</v>
      </c>
      <c r="I11" s="7">
        <v>10945</v>
      </c>
      <c r="J11" s="7">
        <v>6700</v>
      </c>
      <c r="K11" s="7">
        <v>2650</v>
      </c>
      <c r="L11" s="7">
        <v>1155</v>
      </c>
      <c r="M11" s="7">
        <v>7785</v>
      </c>
      <c r="N11" s="7">
        <v>20680</v>
      </c>
      <c r="O11" s="7">
        <v>9355</v>
      </c>
      <c r="P11" s="7">
        <v>3260</v>
      </c>
      <c r="Q11" s="7">
        <v>5180</v>
      </c>
      <c r="R11" s="7">
        <v>24430</v>
      </c>
      <c r="S11" s="7">
        <v>4540</v>
      </c>
      <c r="T11" s="7">
        <v>7550</v>
      </c>
    </row>
    <row r="12" spans="1:31" x14ac:dyDescent="0.25">
      <c r="A12" s="32">
        <v>45107</v>
      </c>
      <c r="B12" s="7">
        <v>38800</v>
      </c>
      <c r="C12" s="7">
        <v>18125</v>
      </c>
      <c r="D12" s="7">
        <v>14270</v>
      </c>
      <c r="E12" s="7">
        <v>3860</v>
      </c>
      <c r="F12" s="7">
        <v>20625</v>
      </c>
      <c r="G12" s="7">
        <v>15255</v>
      </c>
      <c r="H12" s="7">
        <v>5365</v>
      </c>
      <c r="I12" s="7">
        <v>11055</v>
      </c>
      <c r="J12" s="7">
        <v>6860</v>
      </c>
      <c r="K12" s="7">
        <v>2835</v>
      </c>
      <c r="L12" s="7">
        <v>1245</v>
      </c>
      <c r="M12" s="7">
        <v>7960</v>
      </c>
      <c r="N12" s="7">
        <v>20925</v>
      </c>
      <c r="O12" s="7">
        <v>9920</v>
      </c>
      <c r="P12" s="7">
        <v>3320</v>
      </c>
      <c r="Q12" s="7">
        <v>5800</v>
      </c>
      <c r="R12" s="7">
        <v>24870</v>
      </c>
      <c r="S12" s="7">
        <v>4705</v>
      </c>
      <c r="T12" s="7">
        <v>7825</v>
      </c>
    </row>
    <row r="13" spans="1:31" x14ac:dyDescent="0.25">
      <c r="A13" s="32">
        <v>45138</v>
      </c>
      <c r="B13" s="7">
        <v>39050</v>
      </c>
      <c r="C13" s="7">
        <v>18160</v>
      </c>
      <c r="D13" s="7">
        <v>14265</v>
      </c>
      <c r="E13" s="7">
        <v>3895</v>
      </c>
      <c r="F13" s="7">
        <v>20835</v>
      </c>
      <c r="G13" s="7">
        <v>15355</v>
      </c>
      <c r="H13" s="7">
        <v>5475</v>
      </c>
      <c r="I13" s="7">
        <v>11045</v>
      </c>
      <c r="J13" s="7">
        <v>6950</v>
      </c>
      <c r="K13" s="7">
        <v>2880</v>
      </c>
      <c r="L13" s="7">
        <v>1260</v>
      </c>
      <c r="M13" s="7">
        <v>8095</v>
      </c>
      <c r="N13" s="7">
        <v>20840</v>
      </c>
      <c r="O13" s="7">
        <v>10110</v>
      </c>
      <c r="P13" s="7">
        <v>3340</v>
      </c>
      <c r="Q13" s="7" t="s">
        <v>27</v>
      </c>
      <c r="R13" s="7">
        <v>25065</v>
      </c>
      <c r="S13" s="7">
        <v>4630</v>
      </c>
      <c r="T13" s="7">
        <v>7915</v>
      </c>
    </row>
    <row r="14" spans="1:31" x14ac:dyDescent="0.25">
      <c r="A14" s="32">
        <v>45169</v>
      </c>
      <c r="B14" s="7">
        <v>39500</v>
      </c>
      <c r="C14" s="7">
        <v>18265</v>
      </c>
      <c r="D14" s="7">
        <v>14320</v>
      </c>
      <c r="E14" s="7">
        <v>3940</v>
      </c>
      <c r="F14" s="7">
        <v>21175</v>
      </c>
      <c r="G14" s="7">
        <v>15645</v>
      </c>
      <c r="H14" s="7">
        <v>5530</v>
      </c>
      <c r="I14" s="7">
        <v>11055</v>
      </c>
      <c r="J14" s="7">
        <v>6975</v>
      </c>
      <c r="K14" s="7">
        <v>2990</v>
      </c>
      <c r="L14" s="7">
        <v>1310</v>
      </c>
      <c r="M14" s="7">
        <v>8200</v>
      </c>
      <c r="N14" s="7">
        <v>21000</v>
      </c>
      <c r="O14" s="7">
        <v>10295</v>
      </c>
      <c r="P14" s="7">
        <v>3345</v>
      </c>
      <c r="Q14" s="7" t="s">
        <v>27</v>
      </c>
      <c r="R14" s="7">
        <v>25455</v>
      </c>
      <c r="S14" s="7">
        <v>4545</v>
      </c>
      <c r="T14" s="7">
        <v>7945</v>
      </c>
    </row>
    <row r="15" spans="1:31" x14ac:dyDescent="0.25">
      <c r="A15" s="32">
        <v>45199</v>
      </c>
      <c r="B15" s="7">
        <v>39125</v>
      </c>
      <c r="C15" s="7">
        <v>18025</v>
      </c>
      <c r="D15" s="7">
        <v>14075</v>
      </c>
      <c r="E15" s="7">
        <v>3955</v>
      </c>
      <c r="F15" s="7">
        <v>21030</v>
      </c>
      <c r="G15" s="7">
        <v>15455</v>
      </c>
      <c r="H15" s="7">
        <v>5580</v>
      </c>
      <c r="I15" s="7">
        <v>10920</v>
      </c>
      <c r="J15" s="7">
        <v>6970</v>
      </c>
      <c r="K15" s="7">
        <v>3035</v>
      </c>
      <c r="L15" s="7">
        <v>1325</v>
      </c>
      <c r="M15" s="7">
        <v>8240</v>
      </c>
      <c r="N15" s="7">
        <v>20795</v>
      </c>
      <c r="O15" s="7">
        <v>10090</v>
      </c>
      <c r="P15" s="7">
        <v>3350</v>
      </c>
      <c r="Q15" s="7" t="s">
        <v>27</v>
      </c>
      <c r="R15" s="7">
        <v>25265</v>
      </c>
      <c r="S15" s="7">
        <v>4500</v>
      </c>
      <c r="T15" s="7">
        <v>7840</v>
      </c>
    </row>
    <row r="16" spans="1:31" x14ac:dyDescent="0.25">
      <c r="A16" s="32">
        <v>45230</v>
      </c>
      <c r="B16" s="38">
        <v>38590</v>
      </c>
      <c r="C16" s="38">
        <v>17760</v>
      </c>
      <c r="D16" s="38">
        <v>13845</v>
      </c>
      <c r="E16" s="38">
        <v>3915</v>
      </c>
      <c r="F16" s="38">
        <v>20765</v>
      </c>
      <c r="G16" s="38">
        <v>15210</v>
      </c>
      <c r="H16" s="38">
        <v>5555</v>
      </c>
      <c r="I16" s="38">
        <v>10770</v>
      </c>
      <c r="J16" s="38">
        <v>6895</v>
      </c>
      <c r="K16" s="38">
        <v>3000</v>
      </c>
      <c r="L16" s="38">
        <v>1330</v>
      </c>
      <c r="M16" s="38">
        <v>8200</v>
      </c>
      <c r="N16" s="38">
        <v>20520</v>
      </c>
      <c r="O16" s="38">
        <v>9870</v>
      </c>
      <c r="P16" s="38">
        <v>3260</v>
      </c>
      <c r="Q16" s="7" t="s">
        <v>27</v>
      </c>
      <c r="R16" s="38">
        <v>25030</v>
      </c>
      <c r="S16" s="38">
        <v>4385</v>
      </c>
      <c r="T16" s="38">
        <v>7650</v>
      </c>
    </row>
    <row r="18" spans="1:1" x14ac:dyDescent="0.25">
      <c r="A18" s="26" t="s">
        <v>110</v>
      </c>
    </row>
  </sheetData>
  <conditionalFormatting sqref="A18">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E18"/>
  <sheetViews>
    <sheetView zoomScaleNormal="100" workbookViewId="0"/>
  </sheetViews>
  <sheetFormatPr defaultRowHeight="15" x14ac:dyDescent="0.25"/>
  <cols>
    <col min="1" max="1" width="19.42578125" customWidth="1"/>
    <col min="2" max="19" width="20.28515625" customWidth="1"/>
    <col min="20" max="31" width="17.85546875" customWidth="1"/>
  </cols>
  <sheetData>
    <row r="1" spans="1:31" x14ac:dyDescent="0.25">
      <c r="A1" s="6" t="s">
        <v>88</v>
      </c>
    </row>
    <row r="2" spans="1:31" x14ac:dyDescent="0.25">
      <c r="A2" s="3" t="s">
        <v>8</v>
      </c>
    </row>
    <row r="3" spans="1:31" s="34" customFormat="1" ht="32.1" customHeight="1" x14ac:dyDescent="0.25">
      <c r="A3" s="36" t="s">
        <v>28</v>
      </c>
      <c r="B3" s="36" t="s">
        <v>6</v>
      </c>
      <c r="C3" s="37" t="s">
        <v>1</v>
      </c>
      <c r="D3" s="37" t="s">
        <v>2</v>
      </c>
      <c r="E3" s="37" t="s">
        <v>21</v>
      </c>
      <c r="F3" s="37" t="s">
        <v>22</v>
      </c>
      <c r="G3" s="37" t="s">
        <v>23</v>
      </c>
      <c r="H3" s="37" t="s">
        <v>24</v>
      </c>
      <c r="I3" s="37" t="s">
        <v>3</v>
      </c>
      <c r="J3" s="37" t="s">
        <v>11</v>
      </c>
      <c r="K3" s="37" t="s">
        <v>9</v>
      </c>
      <c r="L3" s="37" t="s">
        <v>10</v>
      </c>
      <c r="M3" s="37" t="s">
        <v>25</v>
      </c>
      <c r="N3" s="37" t="s">
        <v>26</v>
      </c>
      <c r="O3" s="37" t="s">
        <v>4</v>
      </c>
      <c r="P3" s="36" t="s">
        <v>90</v>
      </c>
      <c r="Q3" s="37" t="s">
        <v>19</v>
      </c>
      <c r="R3" s="37" t="s">
        <v>20</v>
      </c>
      <c r="S3" s="36" t="s">
        <v>0</v>
      </c>
      <c r="AC3" s="35"/>
    </row>
    <row r="4" spans="1:31" x14ac:dyDescent="0.25">
      <c r="A4" s="32">
        <v>44865</v>
      </c>
      <c r="B4" s="7">
        <v>99215</v>
      </c>
      <c r="C4" s="7">
        <v>94610</v>
      </c>
      <c r="D4" s="7">
        <v>4605</v>
      </c>
      <c r="E4" s="7">
        <v>17160</v>
      </c>
      <c r="F4" s="7">
        <v>50165</v>
      </c>
      <c r="G4" s="7">
        <v>28240</v>
      </c>
      <c r="H4" s="7">
        <v>3650</v>
      </c>
      <c r="I4" s="7">
        <v>20160</v>
      </c>
      <c r="J4" s="7">
        <v>14675</v>
      </c>
      <c r="K4" s="7">
        <v>19145</v>
      </c>
      <c r="L4" s="7">
        <v>6105</v>
      </c>
      <c r="M4" s="7">
        <v>24395</v>
      </c>
      <c r="N4" s="7">
        <v>74760</v>
      </c>
      <c r="O4" s="7">
        <v>10620</v>
      </c>
      <c r="P4" s="7">
        <v>13390</v>
      </c>
      <c r="Q4" s="7">
        <v>40660</v>
      </c>
      <c r="R4" s="7">
        <v>12925</v>
      </c>
      <c r="S4" s="7">
        <v>44190</v>
      </c>
      <c r="T4" s="30"/>
      <c r="U4" s="30"/>
      <c r="V4" s="30"/>
      <c r="W4" s="30"/>
      <c r="X4" s="30"/>
      <c r="Y4" s="30"/>
      <c r="Z4" s="30"/>
      <c r="AA4" s="30"/>
      <c r="AB4" s="31"/>
      <c r="AC4" s="31"/>
      <c r="AD4" s="31"/>
      <c r="AE4" s="31"/>
    </row>
    <row r="5" spans="1:31" x14ac:dyDescent="0.25">
      <c r="A5" s="32">
        <v>44895</v>
      </c>
      <c r="B5" s="7">
        <v>98995</v>
      </c>
      <c r="C5" s="7">
        <v>94440</v>
      </c>
      <c r="D5" s="7">
        <v>4555</v>
      </c>
      <c r="E5" s="7">
        <v>17155</v>
      </c>
      <c r="F5" s="7">
        <v>50075</v>
      </c>
      <c r="G5" s="7">
        <v>28155</v>
      </c>
      <c r="H5" s="7">
        <v>3610</v>
      </c>
      <c r="I5" s="7">
        <v>20215</v>
      </c>
      <c r="J5" s="7">
        <v>14650</v>
      </c>
      <c r="K5" s="7">
        <v>18945</v>
      </c>
      <c r="L5" s="7">
        <v>6060</v>
      </c>
      <c r="M5" s="7">
        <v>24155</v>
      </c>
      <c r="N5" s="7">
        <v>74780</v>
      </c>
      <c r="O5" s="7">
        <v>10660</v>
      </c>
      <c r="P5" s="7">
        <v>13330</v>
      </c>
      <c r="Q5" s="7">
        <v>40535</v>
      </c>
      <c r="R5" s="7">
        <v>12865</v>
      </c>
      <c r="S5" s="7">
        <v>44245</v>
      </c>
    </row>
    <row r="6" spans="1:31" x14ac:dyDescent="0.25">
      <c r="A6" s="32">
        <v>44926</v>
      </c>
      <c r="B6" s="7">
        <v>98320</v>
      </c>
      <c r="C6" s="7">
        <v>93865</v>
      </c>
      <c r="D6" s="7">
        <v>4455</v>
      </c>
      <c r="E6" s="7">
        <v>17025</v>
      </c>
      <c r="F6" s="7">
        <v>49770</v>
      </c>
      <c r="G6" s="7">
        <v>27945</v>
      </c>
      <c r="H6" s="7">
        <v>3575</v>
      </c>
      <c r="I6" s="7">
        <v>20210</v>
      </c>
      <c r="J6" s="7">
        <v>14510</v>
      </c>
      <c r="K6" s="7">
        <v>18650</v>
      </c>
      <c r="L6" s="7">
        <v>5965</v>
      </c>
      <c r="M6" s="7">
        <v>23765</v>
      </c>
      <c r="N6" s="7">
        <v>74495</v>
      </c>
      <c r="O6" s="7">
        <v>10610</v>
      </c>
      <c r="P6" s="7">
        <v>13730</v>
      </c>
      <c r="Q6" s="7">
        <v>40290</v>
      </c>
      <c r="R6" s="7">
        <v>12745</v>
      </c>
      <c r="S6" s="7">
        <v>44005</v>
      </c>
    </row>
    <row r="7" spans="1:31" x14ac:dyDescent="0.25">
      <c r="A7" s="32">
        <v>44957</v>
      </c>
      <c r="B7" s="7">
        <v>98130</v>
      </c>
      <c r="C7" s="7">
        <v>93735</v>
      </c>
      <c r="D7" s="7">
        <v>4395</v>
      </c>
      <c r="E7" s="7">
        <v>17000</v>
      </c>
      <c r="F7" s="7">
        <v>49685</v>
      </c>
      <c r="G7" s="7">
        <v>27890</v>
      </c>
      <c r="H7" s="7">
        <v>3555</v>
      </c>
      <c r="I7" s="7">
        <v>20240</v>
      </c>
      <c r="J7" s="7">
        <v>14465</v>
      </c>
      <c r="K7" s="7">
        <v>18490</v>
      </c>
      <c r="L7" s="7">
        <v>5935</v>
      </c>
      <c r="M7" s="7">
        <v>23465</v>
      </c>
      <c r="N7" s="7">
        <v>74510</v>
      </c>
      <c r="O7" s="7">
        <v>10615</v>
      </c>
      <c r="P7" s="7">
        <v>12350</v>
      </c>
      <c r="Q7" s="7">
        <v>40180</v>
      </c>
      <c r="R7" s="7">
        <v>12725</v>
      </c>
      <c r="S7" s="7">
        <v>43975</v>
      </c>
    </row>
    <row r="8" spans="1:31" x14ac:dyDescent="0.25">
      <c r="A8" s="32">
        <v>44985</v>
      </c>
      <c r="B8" s="7">
        <v>97940</v>
      </c>
      <c r="C8" s="7">
        <v>93630</v>
      </c>
      <c r="D8" s="7">
        <v>4310</v>
      </c>
      <c r="E8" s="7">
        <v>17000</v>
      </c>
      <c r="F8" s="7">
        <v>49630</v>
      </c>
      <c r="G8" s="7">
        <v>27765</v>
      </c>
      <c r="H8" s="7">
        <v>3540</v>
      </c>
      <c r="I8" s="7">
        <v>20330</v>
      </c>
      <c r="J8" s="7">
        <v>14470</v>
      </c>
      <c r="K8" s="7">
        <v>18280</v>
      </c>
      <c r="L8" s="7">
        <v>5885</v>
      </c>
      <c r="M8" s="7">
        <v>23240</v>
      </c>
      <c r="N8" s="7">
        <v>74645</v>
      </c>
      <c r="O8" s="7">
        <v>10635</v>
      </c>
      <c r="P8" s="7">
        <v>13455</v>
      </c>
      <c r="Q8" s="7">
        <v>40035</v>
      </c>
      <c r="R8" s="7">
        <v>12685</v>
      </c>
      <c r="S8" s="7">
        <v>44020</v>
      </c>
    </row>
    <row r="9" spans="1:31" x14ac:dyDescent="0.25">
      <c r="A9" s="32">
        <v>45016</v>
      </c>
      <c r="B9" s="7">
        <v>97555</v>
      </c>
      <c r="C9" s="7">
        <v>93300</v>
      </c>
      <c r="D9" s="7">
        <v>4250</v>
      </c>
      <c r="E9" s="7">
        <v>16940</v>
      </c>
      <c r="F9" s="7">
        <v>49455</v>
      </c>
      <c r="G9" s="7">
        <v>27660</v>
      </c>
      <c r="H9" s="7">
        <v>3495</v>
      </c>
      <c r="I9" s="7">
        <v>20390</v>
      </c>
      <c r="J9" s="7">
        <v>14500</v>
      </c>
      <c r="K9" s="7">
        <v>18010</v>
      </c>
      <c r="L9" s="7">
        <v>5810</v>
      </c>
      <c r="M9" s="7">
        <v>22925</v>
      </c>
      <c r="N9" s="7">
        <v>74590</v>
      </c>
      <c r="O9" s="7">
        <v>10675</v>
      </c>
      <c r="P9" s="7">
        <v>14660</v>
      </c>
      <c r="Q9" s="7">
        <v>39840</v>
      </c>
      <c r="R9" s="7">
        <v>12595</v>
      </c>
      <c r="S9" s="7">
        <v>44010</v>
      </c>
    </row>
    <row r="10" spans="1:31" x14ac:dyDescent="0.25">
      <c r="A10" s="32">
        <v>45046</v>
      </c>
      <c r="B10" s="7">
        <v>96765</v>
      </c>
      <c r="C10" s="7">
        <v>92560</v>
      </c>
      <c r="D10" s="7">
        <v>4205</v>
      </c>
      <c r="E10" s="7">
        <v>16745</v>
      </c>
      <c r="F10" s="7">
        <v>49150</v>
      </c>
      <c r="G10" s="7">
        <v>27415</v>
      </c>
      <c r="H10" s="7">
        <v>3455</v>
      </c>
      <c r="I10" s="7">
        <v>20260</v>
      </c>
      <c r="J10" s="7">
        <v>14425</v>
      </c>
      <c r="K10" s="7">
        <v>17740</v>
      </c>
      <c r="L10" s="7">
        <v>5700</v>
      </c>
      <c r="M10" s="7">
        <v>22565</v>
      </c>
      <c r="N10" s="7">
        <v>74150</v>
      </c>
      <c r="O10" s="7">
        <v>10655</v>
      </c>
      <c r="P10" s="7">
        <v>14075</v>
      </c>
      <c r="Q10" s="7">
        <v>39490</v>
      </c>
      <c r="R10" s="7">
        <v>12435</v>
      </c>
      <c r="S10" s="7">
        <v>43715</v>
      </c>
    </row>
    <row r="11" spans="1:31" x14ac:dyDescent="0.25">
      <c r="A11" s="32">
        <v>45077</v>
      </c>
      <c r="B11" s="7">
        <v>94955</v>
      </c>
      <c r="C11" s="7">
        <v>90895</v>
      </c>
      <c r="D11" s="7">
        <v>4060</v>
      </c>
      <c r="E11" s="7">
        <v>16340</v>
      </c>
      <c r="F11" s="7">
        <v>48320</v>
      </c>
      <c r="G11" s="7">
        <v>26915</v>
      </c>
      <c r="H11" s="7">
        <v>3380</v>
      </c>
      <c r="I11" s="7">
        <v>19995</v>
      </c>
      <c r="J11" s="7">
        <v>14155</v>
      </c>
      <c r="K11" s="7">
        <v>17330</v>
      </c>
      <c r="L11" s="7">
        <v>5585</v>
      </c>
      <c r="M11" s="7">
        <v>22040</v>
      </c>
      <c r="N11" s="7">
        <v>72890</v>
      </c>
      <c r="O11" s="7">
        <v>10475</v>
      </c>
      <c r="P11" s="7">
        <v>12365</v>
      </c>
      <c r="Q11" s="7">
        <v>38805</v>
      </c>
      <c r="R11" s="7">
        <v>12130</v>
      </c>
      <c r="S11" s="7">
        <v>42955</v>
      </c>
    </row>
    <row r="12" spans="1:31" x14ac:dyDescent="0.25">
      <c r="A12" s="32">
        <v>45107</v>
      </c>
      <c r="B12" s="7">
        <v>93165</v>
      </c>
      <c r="C12" s="7">
        <v>89235</v>
      </c>
      <c r="D12" s="7">
        <v>3930</v>
      </c>
      <c r="E12" s="7">
        <v>15860</v>
      </c>
      <c r="F12" s="7">
        <v>47510</v>
      </c>
      <c r="G12" s="7">
        <v>26505</v>
      </c>
      <c r="H12" s="7">
        <v>3290</v>
      </c>
      <c r="I12" s="7">
        <v>19675</v>
      </c>
      <c r="J12" s="7">
        <v>13830</v>
      </c>
      <c r="K12" s="7">
        <v>16920</v>
      </c>
      <c r="L12" s="7">
        <v>5470</v>
      </c>
      <c r="M12" s="7">
        <v>21485</v>
      </c>
      <c r="N12" s="7">
        <v>71620</v>
      </c>
      <c r="O12" s="7">
        <v>10300</v>
      </c>
      <c r="P12" s="7">
        <v>12990</v>
      </c>
      <c r="Q12" s="7">
        <v>38090</v>
      </c>
      <c r="R12" s="7">
        <v>11905</v>
      </c>
      <c r="S12" s="7">
        <v>42125</v>
      </c>
    </row>
    <row r="13" spans="1:31" x14ac:dyDescent="0.25">
      <c r="A13" s="32">
        <v>45138</v>
      </c>
      <c r="B13" s="7">
        <v>91585</v>
      </c>
      <c r="C13" s="7">
        <v>87785</v>
      </c>
      <c r="D13" s="7">
        <v>3795</v>
      </c>
      <c r="E13" s="7">
        <v>15440</v>
      </c>
      <c r="F13" s="7">
        <v>46825</v>
      </c>
      <c r="G13" s="7">
        <v>26070</v>
      </c>
      <c r="H13" s="7">
        <v>3245</v>
      </c>
      <c r="I13" s="7">
        <v>19455</v>
      </c>
      <c r="J13" s="7">
        <v>13590</v>
      </c>
      <c r="K13" s="7">
        <v>16560</v>
      </c>
      <c r="L13" s="7">
        <v>5370</v>
      </c>
      <c r="M13" s="7">
        <v>20945</v>
      </c>
      <c r="N13" s="7">
        <v>70555</v>
      </c>
      <c r="O13" s="7">
        <v>10150</v>
      </c>
      <c r="P13" s="7" t="s">
        <v>27</v>
      </c>
      <c r="Q13" s="7">
        <v>37465</v>
      </c>
      <c r="R13" s="7">
        <v>11705</v>
      </c>
      <c r="S13" s="7">
        <v>41380</v>
      </c>
    </row>
    <row r="14" spans="1:31" x14ac:dyDescent="0.25">
      <c r="A14" s="32">
        <v>45169</v>
      </c>
      <c r="B14" s="7">
        <v>89925</v>
      </c>
      <c r="C14" s="7">
        <v>86270</v>
      </c>
      <c r="D14" s="7">
        <v>3655</v>
      </c>
      <c r="E14" s="7">
        <v>15080</v>
      </c>
      <c r="F14" s="7">
        <v>46045</v>
      </c>
      <c r="G14" s="7">
        <v>25625</v>
      </c>
      <c r="H14" s="7">
        <v>3180</v>
      </c>
      <c r="I14" s="7">
        <v>19175</v>
      </c>
      <c r="J14" s="7">
        <v>13320</v>
      </c>
      <c r="K14" s="7">
        <v>16170</v>
      </c>
      <c r="L14" s="7">
        <v>5250</v>
      </c>
      <c r="M14" s="7">
        <v>20315</v>
      </c>
      <c r="N14" s="7">
        <v>69520</v>
      </c>
      <c r="O14" s="7">
        <v>10000</v>
      </c>
      <c r="P14" s="7" t="s">
        <v>27</v>
      </c>
      <c r="Q14" s="7">
        <v>36820</v>
      </c>
      <c r="R14" s="7">
        <v>11490</v>
      </c>
      <c r="S14" s="7">
        <v>40555</v>
      </c>
    </row>
    <row r="15" spans="1:31" x14ac:dyDescent="0.25">
      <c r="A15" s="32">
        <v>45199</v>
      </c>
      <c r="B15" s="7">
        <v>88580</v>
      </c>
      <c r="C15" s="7">
        <v>85010</v>
      </c>
      <c r="D15" s="7">
        <v>3570</v>
      </c>
      <c r="E15" s="7">
        <v>14720</v>
      </c>
      <c r="F15" s="7">
        <v>45395</v>
      </c>
      <c r="G15" s="7">
        <v>25340</v>
      </c>
      <c r="H15" s="7">
        <v>3130</v>
      </c>
      <c r="I15" s="7">
        <v>18970</v>
      </c>
      <c r="J15" s="7">
        <v>13135</v>
      </c>
      <c r="K15" s="7">
        <v>15885</v>
      </c>
      <c r="L15" s="7">
        <v>5180</v>
      </c>
      <c r="M15" s="7">
        <v>19940</v>
      </c>
      <c r="N15" s="7">
        <v>68550</v>
      </c>
      <c r="O15" s="7">
        <v>9905</v>
      </c>
      <c r="P15" s="7" t="s">
        <v>27</v>
      </c>
      <c r="Q15" s="7">
        <v>36325</v>
      </c>
      <c r="R15" s="7">
        <v>11330</v>
      </c>
      <c r="S15" s="7">
        <v>39850</v>
      </c>
    </row>
    <row r="16" spans="1:31" x14ac:dyDescent="0.25">
      <c r="A16" s="32">
        <v>45230</v>
      </c>
      <c r="B16" s="38">
        <v>87630</v>
      </c>
      <c r="C16" s="38">
        <v>84115</v>
      </c>
      <c r="D16" s="38">
        <v>3515</v>
      </c>
      <c r="E16" s="38">
        <v>14495</v>
      </c>
      <c r="F16" s="38">
        <v>44945</v>
      </c>
      <c r="G16" s="38">
        <v>25095</v>
      </c>
      <c r="H16" s="38">
        <v>3095</v>
      </c>
      <c r="I16" s="38">
        <v>18815</v>
      </c>
      <c r="J16" s="38">
        <v>13005</v>
      </c>
      <c r="K16" s="38">
        <v>15685</v>
      </c>
      <c r="L16" s="38">
        <v>5140</v>
      </c>
      <c r="M16" s="38">
        <v>19635</v>
      </c>
      <c r="N16" s="38">
        <v>67935</v>
      </c>
      <c r="O16" s="38">
        <v>9845</v>
      </c>
      <c r="P16" s="7" t="s">
        <v>27</v>
      </c>
      <c r="Q16" s="38">
        <v>35955</v>
      </c>
      <c r="R16" s="38">
        <v>11200</v>
      </c>
      <c r="S16" s="38">
        <v>39345</v>
      </c>
    </row>
    <row r="18" spans="1:1" x14ac:dyDescent="0.25">
      <c r="A18" s="26" t="s">
        <v>106</v>
      </c>
    </row>
  </sheetData>
  <conditionalFormatting sqref="A18">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TANG,Ying</dc:creator>
  <cp:lastModifiedBy>GOSWAMI,Prama</cp:lastModifiedBy>
  <cp:lastPrinted>2023-02-01T03:21:07Z</cp:lastPrinted>
  <dcterms:created xsi:type="dcterms:W3CDTF">2022-11-28T04:16:12Z</dcterms:created>
  <dcterms:modified xsi:type="dcterms:W3CDTF">2023-11-15T05:22:32Z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